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valos" sheetId="1" state="visible" r:id="rId1"/>
    <sheet name="Manutenções" sheetId="2" state="visible" r:id="rId2"/>
    <sheet name="Abastecimentos" sheetId="3" state="visible" r:id="rId3"/>
    <sheet name="Painel" sheetId="4" state="visible" r:id="rId4"/>
    <sheet name="Como us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;[Red]-R$ #,##0.00"/>
    <numFmt numFmtId="166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</fills>
  <borders count="2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3" fontId="4" fillId="3" borderId="1" pivotButton="0" quotePrefix="0" xfId="0"/>
    <xf numFmtId="0" fontId="2" fillId="0" borderId="0" applyAlignment="1" pivotButton="0" quotePrefix="0" xfId="0">
      <alignment/>
    </xf>
    <xf numFmtId="164" fontId="4" fillId="3" borderId="1" pivotButton="0" quotePrefix="0" xfId="0"/>
    <xf numFmtId="165" fontId="4" fillId="3" borderId="1" pivotButton="0" quotePrefix="0" xfId="0"/>
    <xf numFmtId="165" fontId="5" fillId="4" borderId="1" pivotButton="0" quotePrefix="0" xfId="0"/>
    <xf numFmtId="3" fontId="4" fillId="4" borderId="1" pivotButton="0" quotePrefix="0" xfId="0"/>
    <xf numFmtId="164" fontId="4" fillId="4" borderId="1" applyAlignment="1" pivotButton="0" quotePrefix="0" xfId="0">
      <alignment horizontal="center" vertical="center"/>
    </xf>
    <xf numFmtId="0" fontId="6" fillId="0" borderId="0" pivotButton="0" quotePrefix="0" xfId="0"/>
    <xf numFmtId="166" fontId="4" fillId="3" borderId="1" pivotButton="0" quotePrefix="0" xfId="0"/>
    <xf numFmtId="165" fontId="4" fillId="4" borderId="1" pivotButton="0" quotePrefix="0" xfId="0"/>
    <xf numFmtId="166" fontId="4" fillId="4" borderId="1" pivotButton="0" quotePrefix="0" xfId="0"/>
    <xf numFmtId="0" fontId="4" fillId="0" borderId="0" pivotButton="0" quotePrefix="0" xfId="0"/>
    <xf numFmtId="166" fontId="5" fillId="4" borderId="1" pivotButton="0" quotePrefix="0" xfId="0"/>
    <xf numFmtId="0" fontId="5" fillId="0" borderId="0" pivotButton="0" quotePrefix="0" xfId="0"/>
    <xf numFmtId="0" fontId="4" fillId="4" borderId="1" pivotButton="0" quotePrefix="0" xfId="0"/>
    <xf numFmtId="0" fontId="5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CE3B0"/>
          <bgColor rgb="00FCE3B0"/>
        </patternFill>
      </fill>
    </dxf>
    <dxf>
      <fill>
        <patternFill patternType="solid">
          <fgColor rgb="00F7C9C4"/>
          <bgColor rgb="00F7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</cols>
  <sheetData>
    <row r="1" ht="28" customHeight="1">
      <c r="A1" s="1" t="inlineStr">
        <is>
          <t>Intervalos de manutenção</t>
        </is>
      </c>
    </row>
    <row r="2">
      <c r="A2" s="2" t="inlineStr">
        <is>
          <t>Estes intervalos são só exemplo. Troque pelos que constam no manual do seu veículo.</t>
        </is>
      </c>
    </row>
    <row r="3"/>
    <row r="4" ht="30" customHeight="1">
      <c r="A4" s="3" t="inlineStr">
        <is>
          <t>Serviço</t>
        </is>
      </c>
      <c r="B4" s="3" t="inlineStr">
        <is>
          <t>Intervalo (km)</t>
        </is>
      </c>
      <c r="C4" s="3" t="inlineStr">
        <is>
          <t>Intervalo (meses)</t>
        </is>
      </c>
    </row>
    <row r="5">
      <c r="A5" s="4" t="inlineStr">
        <is>
          <t>Troca de óleo e filtro</t>
        </is>
      </c>
      <c r="B5" s="5" t="n">
        <v>10000</v>
      </c>
      <c r="C5" s="5" t="n">
        <v>12</v>
      </c>
    </row>
    <row r="6">
      <c r="A6" s="4" t="inlineStr">
        <is>
          <t>Filtro de ar</t>
        </is>
      </c>
      <c r="B6" s="5" t="n">
        <v>15000</v>
      </c>
      <c r="C6" s="5" t="n">
        <v>12</v>
      </c>
    </row>
    <row r="7">
      <c r="A7" s="4" t="inlineStr">
        <is>
          <t>Pneus (rodízio)</t>
        </is>
      </c>
      <c r="B7" s="5" t="n">
        <v>10000</v>
      </c>
      <c r="C7" s="5" t="n">
        <v>6</v>
      </c>
    </row>
    <row r="8">
      <c r="A8" s="4" t="inlineStr">
        <is>
          <t>Pastilhas de freio</t>
        </is>
      </c>
      <c r="B8" s="5" t="n">
        <v>30000</v>
      </c>
      <c r="C8" s="5" t="n">
        <v>24</v>
      </c>
    </row>
    <row r="9">
      <c r="A9" s="4" t="inlineStr">
        <is>
          <t>Correia dentada</t>
        </is>
      </c>
      <c r="B9" s="5" t="n">
        <v>60000</v>
      </c>
      <c r="C9" s="5" t="n">
        <v>48</v>
      </c>
    </row>
    <row r="10">
      <c r="A10" s="4" t="inlineStr">
        <is>
          <t>Bateria</t>
        </is>
      </c>
      <c r="B10" s="5" t="n">
        <v>0</v>
      </c>
      <c r="C10" s="5" t="n">
        <v>36</v>
      </c>
    </row>
    <row r="11">
      <c r="A11" s="4" t="inlineStr">
        <is>
          <t>Revisão geral</t>
        </is>
      </c>
      <c r="B11" s="5" t="n">
        <v>10000</v>
      </c>
      <c r="C11" s="5" t="n">
        <v>12</v>
      </c>
    </row>
    <row r="12">
      <c r="A12" s="4" t="inlineStr">
        <is>
          <t>Alinhamento e balanceamento</t>
        </is>
      </c>
      <c r="B12" s="5" t="n">
        <v>10000</v>
      </c>
      <c r="C12" s="5" t="n">
        <v>12</v>
      </c>
    </row>
    <row r="13">
      <c r="A13" s="4" t="n"/>
      <c r="B13" s="5" t="n"/>
      <c r="C13" s="5" t="n"/>
    </row>
    <row r="14">
      <c r="A14" s="4" t="n"/>
      <c r="B14" s="5" t="n"/>
      <c r="C14" s="5" t="n"/>
    </row>
    <row r="15">
      <c r="A15" s="4" t="n"/>
      <c r="B15" s="5" t="n"/>
      <c r="C15" s="5" t="n"/>
    </row>
    <row r="16">
      <c r="A16" s="4" t="n"/>
      <c r="B16" s="5" t="n"/>
      <c r="C16" s="5" t="n"/>
    </row>
    <row r="17">
      <c r="A17" s="4" t="n"/>
      <c r="B17" s="5" t="n"/>
      <c r="C17" s="5" t="n"/>
    </row>
    <row r="18">
      <c r="A18" s="4" t="n"/>
      <c r="B18" s="5" t="n"/>
      <c r="C18" s="5" t="n"/>
    </row>
    <row r="19">
      <c r="A19" s="4" t="n"/>
      <c r="B19" s="5" t="n"/>
      <c r="C19" s="5" t="n"/>
    </row>
    <row r="20"/>
    <row r="21">
      <c r="A21" s="6" t="inlineStr">
        <is>
          <t>Deixe 0 em km se o serviço só tem prazo em meses (ou 0 em meses se só tem km).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4" customWidth="1" min="5" max="5"/>
    <col width="14" customWidth="1" min="6" max="6"/>
    <col width="14" customWidth="1" min="7" max="7"/>
    <col width="15" customWidth="1" min="8" max="8"/>
    <col width="15" customWidth="1" min="9" max="9"/>
  </cols>
  <sheetData>
    <row r="1" ht="28" customHeight="1">
      <c r="A1" s="1" t="inlineStr">
        <is>
          <t>Histórico de manutenções</t>
        </is>
      </c>
    </row>
    <row r="2">
      <c r="A2" s="2" t="inlineStr">
        <is>
          <t>Uma linha por serviço feito. A próxima revisão por km e por data vem dos intervalos.</t>
        </is>
      </c>
    </row>
    <row r="3"/>
    <row r="4" ht="36" customHeight="1">
      <c r="A4" s="3" t="inlineStr">
        <is>
          <t>Data</t>
        </is>
      </c>
      <c r="B4" s="3" t="inlineStr">
        <is>
          <t>Km do carro</t>
        </is>
      </c>
      <c r="C4" s="3" t="inlineStr">
        <is>
          <t>Serviço</t>
        </is>
      </c>
      <c r="D4" s="3" t="inlineStr">
        <is>
          <t>Oficina</t>
        </is>
      </c>
      <c r="E4" s="3" t="inlineStr">
        <is>
          <t>Peças (R$)</t>
        </is>
      </c>
      <c r="F4" s="3" t="inlineStr">
        <is>
          <t>Mão de obra (R$)</t>
        </is>
      </c>
      <c r="G4" s="3" t="inlineStr">
        <is>
          <t>Total (R$)</t>
        </is>
      </c>
      <c r="H4" s="3" t="inlineStr">
        <is>
          <t>Próxima em (km)</t>
        </is>
      </c>
      <c r="I4" s="3" t="inlineStr">
        <is>
          <t>Próxima em (data)</t>
        </is>
      </c>
    </row>
    <row r="5">
      <c r="A5" s="7" t="n">
        <v>46091</v>
      </c>
      <c r="B5" s="5" t="n">
        <v>41200</v>
      </c>
      <c r="C5" s="4" t="inlineStr">
        <is>
          <t>Troca de óleo e filtro</t>
        </is>
      </c>
      <c r="D5" s="4" t="inlineStr">
        <is>
          <t>Auto Center Sul</t>
        </is>
      </c>
      <c r="E5" s="8" t="n">
        <v>180</v>
      </c>
      <c r="F5" s="8" t="n">
        <v>60</v>
      </c>
      <c r="G5" s="9">
        <f>IF(C5="","",N(E5)+N(F5))</f>
        <v>240.0</v>
      </c>
      <c r="H5" s="10">
        <f>IF(OR(C5="",B5=""),"",IF(N(VLOOKUP(C5,Intervalos!$A$5:$C$19,2,FALSE))=0,"",B5+VLOOKUP(C5,Intervalos!$A$5:$C$19,2,FALSE)))</f>
        <v>51200.0</v>
      </c>
      <c r="I5" s="11">
        <f>IF(OR(C5="",A5=""),"",IF(N(VLOOKUP(C5,Intervalos!$A$5:$C$19,3,FALSE))=0,"",EDATE(A5,VLOOKUP(C5,Intervalos!$A$5:$C$19,3,FALSE))))</f>
        <v>46456</v>
      </c>
    </row>
    <row r="6">
      <c r="A6" s="7" t="n">
        <v>46091</v>
      </c>
      <c r="B6" s="5" t="n">
        <v>41200</v>
      </c>
      <c r="C6" s="4" t="inlineStr">
        <is>
          <t>Filtro de ar</t>
        </is>
      </c>
      <c r="D6" s="4" t="inlineStr">
        <is>
          <t>Auto Center Sul</t>
        </is>
      </c>
      <c r="E6" s="8" t="n">
        <v>55</v>
      </c>
      <c r="F6" s="8" t="n">
        <v>0</v>
      </c>
      <c r="G6" s="9">
        <f>IF(C6="","",N(E6)+N(F6))</f>
        <v>55.0</v>
      </c>
      <c r="H6" s="10">
        <f>IF(OR(C6="",B6=""),"",IF(N(VLOOKUP(C6,Intervalos!$A$5:$C$19,2,FALSE))=0,"",B6+VLOOKUP(C6,Intervalos!$A$5:$C$19,2,FALSE)))</f>
        <v>56200.0</v>
      </c>
      <c r="I6" s="11">
        <f>IF(OR(C6="",A6=""),"",IF(N(VLOOKUP(C6,Intervalos!$A$5:$C$19,3,FALSE))=0,"",EDATE(A6,VLOOKUP(C6,Intervalos!$A$5:$C$19,3,FALSE))))</f>
        <v>46456</v>
      </c>
    </row>
    <row r="7">
      <c r="A7" s="7" t="n">
        <v>46256</v>
      </c>
      <c r="B7" s="5" t="n">
        <v>46800</v>
      </c>
      <c r="C7" s="4" t="inlineStr">
        <is>
          <t>Pneus (rodízio)</t>
        </is>
      </c>
      <c r="D7" s="4" t="inlineStr">
        <is>
          <t>Pneus &amp; Cia</t>
        </is>
      </c>
      <c r="E7" s="8" t="n">
        <v>0</v>
      </c>
      <c r="F7" s="8" t="n">
        <v>80</v>
      </c>
      <c r="G7" s="9">
        <f>IF(C7="","",N(E7)+N(F7))</f>
        <v>80.0</v>
      </c>
      <c r="H7" s="10">
        <f>IF(OR(C7="",B7=""),"",IF(N(VLOOKUP(C7,Intervalos!$A$5:$C$19,2,FALSE))=0,"",B7+VLOOKUP(C7,Intervalos!$A$5:$C$19,2,FALSE)))</f>
        <v>56800.0</v>
      </c>
      <c r="I7" s="11">
        <f>IF(OR(C7="",A7=""),"",IF(N(VLOOKUP(C7,Intervalos!$A$5:$C$19,3,FALSE))=0,"",EDATE(A7,VLOOKUP(C7,Intervalos!$A$5:$C$19,3,FALSE))))</f>
        <v>46440</v>
      </c>
    </row>
    <row r="8">
      <c r="A8" s="7" t="n">
        <v>46256</v>
      </c>
      <c r="B8" s="5" t="n">
        <v>46800</v>
      </c>
      <c r="C8" s="4" t="inlineStr">
        <is>
          <t>Alinhamento e balanceamento</t>
        </is>
      </c>
      <c r="D8" s="4" t="inlineStr">
        <is>
          <t>Pneus &amp; Cia</t>
        </is>
      </c>
      <c r="E8" s="8" t="n">
        <v>0</v>
      </c>
      <c r="F8" s="8" t="n">
        <v>140</v>
      </c>
      <c r="G8" s="9">
        <f>IF(C8="","",N(E8)+N(F8))</f>
        <v>140.0</v>
      </c>
      <c r="H8" s="10">
        <f>IF(OR(C8="",B8=""),"",IF(N(VLOOKUP(C8,Intervalos!$A$5:$C$19,2,FALSE))=0,"",B8+VLOOKUP(C8,Intervalos!$A$5:$C$19,2,FALSE)))</f>
        <v>56800.0</v>
      </c>
      <c r="I8" s="11">
        <f>IF(OR(C8="",A8=""),"",IF(N(VLOOKUP(C8,Intervalos!$A$5:$C$19,3,FALSE))=0,"",EDATE(A8,VLOOKUP(C8,Intervalos!$A$5:$C$19,3,FALSE))))</f>
        <v>46621</v>
      </c>
    </row>
    <row r="9">
      <c r="A9" s="7" t="n">
        <v>46295</v>
      </c>
      <c r="B9" s="5" t="n">
        <v>49000</v>
      </c>
      <c r="C9" s="4" t="inlineStr">
        <is>
          <t>Pastilhas de freio</t>
        </is>
      </c>
      <c r="D9" s="4" t="inlineStr">
        <is>
          <t>Freios Norte</t>
        </is>
      </c>
      <c r="E9" s="8" t="n">
        <v>260</v>
      </c>
      <c r="F9" s="8" t="n">
        <v>120</v>
      </c>
      <c r="G9" s="9">
        <f>IF(C9="","",N(E9)+N(F9))</f>
        <v>380.0</v>
      </c>
      <c r="H9" s="10">
        <f>IF(OR(C9="",B9=""),"",IF(N(VLOOKUP(C9,Intervalos!$A$5:$C$19,2,FALSE))=0,"",B9+VLOOKUP(C9,Intervalos!$A$5:$C$19,2,FALSE)))</f>
        <v>79000.0</v>
      </c>
      <c r="I9" s="11">
        <f>IF(OR(C9="",A9=""),"",IF(N(VLOOKUP(C9,Intervalos!$A$5:$C$19,3,FALSE))=0,"",EDATE(A9,VLOOKUP(C9,Intervalos!$A$5:$C$19,3,FALSE))))</f>
        <v>47026</v>
      </c>
    </row>
    <row r="10">
      <c r="A10" s="7" t="n">
        <v>46424</v>
      </c>
      <c r="B10" s="5" t="n">
        <v>51600</v>
      </c>
      <c r="C10" s="4" t="inlineStr">
        <is>
          <t>Troca de óleo e filtro</t>
        </is>
      </c>
      <c r="D10" s="4" t="inlineStr">
        <is>
          <t>Auto Center Sul</t>
        </is>
      </c>
      <c r="E10" s="8" t="n">
        <v>190</v>
      </c>
      <c r="F10" s="8" t="n">
        <v>60</v>
      </c>
      <c r="G10" s="9">
        <f>IF(C10="","",N(E10)+N(F10))</f>
        <v>250.0</v>
      </c>
      <c r="H10" s="10">
        <f>IF(OR(C10="",B10=""),"",IF(N(VLOOKUP(C10,Intervalos!$A$5:$C$19,2,FALSE))=0,"",B10+VLOOKUP(C10,Intervalos!$A$5:$C$19,2,FALSE)))</f>
        <v>61600.0</v>
      </c>
      <c r="I10" s="11">
        <f>IF(OR(C10="",A10=""),"",IF(N(VLOOKUP(C10,Intervalos!$A$5:$C$19,3,FALSE))=0,"",EDATE(A10,VLOOKUP(C10,Intervalos!$A$5:$C$19,3,FALSE))))</f>
        <v>46789</v>
      </c>
    </row>
    <row r="11">
      <c r="A11" s="7" t="n"/>
      <c r="B11" s="5" t="n"/>
      <c r="C11" s="4" t="n"/>
      <c r="D11" s="4" t="n"/>
      <c r="E11" s="8" t="n"/>
      <c r="F11" s="8" t="n"/>
      <c r="G11" s="9" t="str">
        <f>IF(C11="","",N(E11)+N(F11))</f>
        <v/>
      </c>
      <c r="H11" s="10" t="str">
        <f>IF(OR(C11="",B11=""),"",IF(N(VLOOKUP(C11,Intervalos!$A$5:$C$19,2,FALSE))=0,"",B11+VLOOKUP(C11,Intervalos!$A$5:$C$19,2,FALSE)))</f>
        <v/>
      </c>
      <c r="I11" s="11" t="str">
        <f>IF(OR(C11="",A11=""),"",IF(N(VLOOKUP(C11,Intervalos!$A$5:$C$19,3,FALSE))=0,"",EDATE(A11,VLOOKUP(C11,Intervalos!$A$5:$C$19,3,FALSE))))</f>
        <v/>
      </c>
    </row>
    <row r="12">
      <c r="A12" s="7" t="n"/>
      <c r="B12" s="5" t="n"/>
      <c r="C12" s="4" t="n"/>
      <c r="D12" s="4" t="n"/>
      <c r="E12" s="8" t="n"/>
      <c r="F12" s="8" t="n"/>
      <c r="G12" s="9" t="str">
        <f>IF(C12="","",N(E12)+N(F12))</f>
        <v/>
      </c>
      <c r="H12" s="10" t="str">
        <f>IF(OR(C12="",B12=""),"",IF(N(VLOOKUP(C12,Intervalos!$A$5:$C$19,2,FALSE))=0,"",B12+VLOOKUP(C12,Intervalos!$A$5:$C$19,2,FALSE)))</f>
        <v/>
      </c>
      <c r="I12" s="11" t="str">
        <f>IF(OR(C12="",A12=""),"",IF(N(VLOOKUP(C12,Intervalos!$A$5:$C$19,3,FALSE))=0,"",EDATE(A12,VLOOKUP(C12,Intervalos!$A$5:$C$19,3,FALSE))))</f>
        <v/>
      </c>
    </row>
    <row r="13">
      <c r="A13" s="7" t="n"/>
      <c r="B13" s="5" t="n"/>
      <c r="C13" s="4" t="n"/>
      <c r="D13" s="4" t="n"/>
      <c r="E13" s="8" t="n"/>
      <c r="F13" s="8" t="n"/>
      <c r="G13" s="9" t="str">
        <f>IF(C13="","",N(E13)+N(F13))</f>
        <v/>
      </c>
      <c r="H13" s="10" t="str">
        <f>IF(OR(C13="",B13=""),"",IF(N(VLOOKUP(C13,Intervalos!$A$5:$C$19,2,FALSE))=0,"",B13+VLOOKUP(C13,Intervalos!$A$5:$C$19,2,FALSE)))</f>
        <v/>
      </c>
      <c r="I13" s="11" t="str">
        <f>IF(OR(C13="",A13=""),"",IF(N(VLOOKUP(C13,Intervalos!$A$5:$C$19,3,FALSE))=0,"",EDATE(A13,VLOOKUP(C13,Intervalos!$A$5:$C$19,3,FALSE))))</f>
        <v/>
      </c>
    </row>
    <row r="14">
      <c r="A14" s="7" t="n"/>
      <c r="B14" s="5" t="n"/>
      <c r="C14" s="4" t="n"/>
      <c r="D14" s="4" t="n"/>
      <c r="E14" s="8" t="n"/>
      <c r="F14" s="8" t="n"/>
      <c r="G14" s="9" t="str">
        <f>IF(C14="","",N(E14)+N(F14))</f>
        <v/>
      </c>
      <c r="H14" s="10" t="str">
        <f>IF(OR(C14="",B14=""),"",IF(N(VLOOKUP(C14,Intervalos!$A$5:$C$19,2,FALSE))=0,"",B14+VLOOKUP(C14,Intervalos!$A$5:$C$19,2,FALSE)))</f>
        <v/>
      </c>
      <c r="I14" s="11" t="str">
        <f>IF(OR(C14="",A14=""),"",IF(N(VLOOKUP(C14,Intervalos!$A$5:$C$19,3,FALSE))=0,"",EDATE(A14,VLOOKUP(C14,Intervalos!$A$5:$C$19,3,FALSE))))</f>
        <v/>
      </c>
    </row>
    <row r="15">
      <c r="A15" s="7" t="n"/>
      <c r="B15" s="5" t="n"/>
      <c r="C15" s="4" t="n"/>
      <c r="D15" s="4" t="n"/>
      <c r="E15" s="8" t="n"/>
      <c r="F15" s="8" t="n"/>
      <c r="G15" s="9" t="str">
        <f>IF(C15="","",N(E15)+N(F15))</f>
        <v/>
      </c>
      <c r="H15" s="10" t="str">
        <f>IF(OR(C15="",B15=""),"",IF(N(VLOOKUP(C15,Intervalos!$A$5:$C$19,2,FALSE))=0,"",B15+VLOOKUP(C15,Intervalos!$A$5:$C$19,2,FALSE)))</f>
        <v/>
      </c>
      <c r="I15" s="11" t="str">
        <f>IF(OR(C15="",A15=""),"",IF(N(VLOOKUP(C15,Intervalos!$A$5:$C$19,3,FALSE))=0,"",EDATE(A15,VLOOKUP(C15,Intervalos!$A$5:$C$19,3,FALSE))))</f>
        <v/>
      </c>
    </row>
    <row r="16">
      <c r="A16" s="7" t="n"/>
      <c r="B16" s="5" t="n"/>
      <c r="C16" s="4" t="n"/>
      <c r="D16" s="4" t="n"/>
      <c r="E16" s="8" t="n"/>
      <c r="F16" s="8" t="n"/>
      <c r="G16" s="9" t="str">
        <f>IF(C16="","",N(E16)+N(F16))</f>
        <v/>
      </c>
      <c r="H16" s="10" t="str">
        <f>IF(OR(C16="",B16=""),"",IF(N(VLOOKUP(C16,Intervalos!$A$5:$C$19,2,FALSE))=0,"",B16+VLOOKUP(C16,Intervalos!$A$5:$C$19,2,FALSE)))</f>
        <v/>
      </c>
      <c r="I16" s="11" t="str">
        <f>IF(OR(C16="",A16=""),"",IF(N(VLOOKUP(C16,Intervalos!$A$5:$C$19,3,FALSE))=0,"",EDATE(A16,VLOOKUP(C16,Intervalos!$A$5:$C$19,3,FALSE))))</f>
        <v/>
      </c>
    </row>
    <row r="17">
      <c r="A17" s="7" t="n"/>
      <c r="B17" s="5" t="n"/>
      <c r="C17" s="4" t="n"/>
      <c r="D17" s="4" t="n"/>
      <c r="E17" s="8" t="n"/>
      <c r="F17" s="8" t="n"/>
      <c r="G17" s="9" t="str">
        <f>IF(C17="","",N(E17)+N(F17))</f>
        <v/>
      </c>
      <c r="H17" s="10" t="str">
        <f>IF(OR(C17="",B17=""),"",IF(N(VLOOKUP(C17,Intervalos!$A$5:$C$19,2,FALSE))=0,"",B17+VLOOKUP(C17,Intervalos!$A$5:$C$19,2,FALSE)))</f>
        <v/>
      </c>
      <c r="I17" s="11" t="str">
        <f>IF(OR(C17="",A17=""),"",IF(N(VLOOKUP(C17,Intervalos!$A$5:$C$19,3,FALSE))=0,"",EDATE(A17,VLOOKUP(C17,Intervalos!$A$5:$C$19,3,FALSE))))</f>
        <v/>
      </c>
    </row>
    <row r="18">
      <c r="A18" s="7" t="n"/>
      <c r="B18" s="5" t="n"/>
      <c r="C18" s="4" t="n"/>
      <c r="D18" s="4" t="n"/>
      <c r="E18" s="8" t="n"/>
      <c r="F18" s="8" t="n"/>
      <c r="G18" s="9" t="str">
        <f>IF(C18="","",N(E18)+N(F18))</f>
        <v/>
      </c>
      <c r="H18" s="10" t="str">
        <f>IF(OR(C18="",B18=""),"",IF(N(VLOOKUP(C18,Intervalos!$A$5:$C$19,2,FALSE))=0,"",B18+VLOOKUP(C18,Intervalos!$A$5:$C$19,2,FALSE)))</f>
        <v/>
      </c>
      <c r="I18" s="11" t="str">
        <f>IF(OR(C18="",A18=""),"",IF(N(VLOOKUP(C18,Intervalos!$A$5:$C$19,3,FALSE))=0,"",EDATE(A18,VLOOKUP(C18,Intervalos!$A$5:$C$19,3,FALSE))))</f>
        <v/>
      </c>
    </row>
    <row r="19">
      <c r="A19" s="7" t="n"/>
      <c r="B19" s="5" t="n"/>
      <c r="C19" s="4" t="n"/>
      <c r="D19" s="4" t="n"/>
      <c r="E19" s="8" t="n"/>
      <c r="F19" s="8" t="n"/>
      <c r="G19" s="9" t="str">
        <f>IF(C19="","",N(E19)+N(F19))</f>
        <v/>
      </c>
      <c r="H19" s="10" t="str">
        <f>IF(OR(C19="",B19=""),"",IF(N(VLOOKUP(C19,Intervalos!$A$5:$C$19,2,FALSE))=0,"",B19+VLOOKUP(C19,Intervalos!$A$5:$C$19,2,FALSE)))</f>
        <v/>
      </c>
      <c r="I19" s="11" t="str">
        <f>IF(OR(C19="",A19=""),"",IF(N(VLOOKUP(C19,Intervalos!$A$5:$C$19,3,FALSE))=0,"",EDATE(A19,VLOOKUP(C19,Intervalos!$A$5:$C$19,3,FALSE))))</f>
        <v/>
      </c>
    </row>
    <row r="20">
      <c r="A20" s="7" t="n"/>
      <c r="B20" s="5" t="n"/>
      <c r="C20" s="4" t="n"/>
      <c r="D20" s="4" t="n"/>
      <c r="E20" s="8" t="n"/>
      <c r="F20" s="8" t="n"/>
      <c r="G20" s="9" t="str">
        <f>IF(C20="","",N(E20)+N(F20))</f>
        <v/>
      </c>
      <c r="H20" s="10" t="str">
        <f>IF(OR(C20="",B20=""),"",IF(N(VLOOKUP(C20,Intervalos!$A$5:$C$19,2,FALSE))=0,"",B20+VLOOKUP(C20,Intervalos!$A$5:$C$19,2,FALSE)))</f>
        <v/>
      </c>
      <c r="I20" s="11" t="str">
        <f>IF(OR(C20="",A20=""),"",IF(N(VLOOKUP(C20,Intervalos!$A$5:$C$19,3,FALSE))=0,"",EDATE(A20,VLOOKUP(C20,Intervalos!$A$5:$C$19,3,FALSE))))</f>
        <v/>
      </c>
    </row>
    <row r="21">
      <c r="A21" s="7" t="n"/>
      <c r="B21" s="5" t="n"/>
      <c r="C21" s="4" t="n"/>
      <c r="D21" s="4" t="n"/>
      <c r="E21" s="8" t="n"/>
      <c r="F21" s="8" t="n"/>
      <c r="G21" s="9" t="str">
        <f>IF(C21="","",N(E21)+N(F21))</f>
        <v/>
      </c>
      <c r="H21" s="10" t="str">
        <f>IF(OR(C21="",B21=""),"",IF(N(VLOOKUP(C21,Intervalos!$A$5:$C$19,2,FALSE))=0,"",B21+VLOOKUP(C21,Intervalos!$A$5:$C$19,2,FALSE)))</f>
        <v/>
      </c>
      <c r="I21" s="11" t="str">
        <f>IF(OR(C21="",A21=""),"",IF(N(VLOOKUP(C21,Intervalos!$A$5:$C$19,3,FALSE))=0,"",EDATE(A21,VLOOKUP(C21,Intervalos!$A$5:$C$19,3,FALSE))))</f>
        <v/>
      </c>
    </row>
    <row r="22">
      <c r="A22" s="7" t="n"/>
      <c r="B22" s="5" t="n"/>
      <c r="C22" s="4" t="n"/>
      <c r="D22" s="4" t="n"/>
      <c r="E22" s="8" t="n"/>
      <c r="F22" s="8" t="n"/>
      <c r="G22" s="9" t="str">
        <f>IF(C22="","",N(E22)+N(F22))</f>
        <v/>
      </c>
      <c r="H22" s="10" t="str">
        <f>IF(OR(C22="",B22=""),"",IF(N(VLOOKUP(C22,Intervalos!$A$5:$C$19,2,FALSE))=0,"",B22+VLOOKUP(C22,Intervalos!$A$5:$C$19,2,FALSE)))</f>
        <v/>
      </c>
      <c r="I22" s="11" t="str">
        <f>IF(OR(C22="",A22=""),"",IF(N(VLOOKUP(C22,Intervalos!$A$5:$C$19,3,FALSE))=0,"",EDATE(A22,VLOOKUP(C22,Intervalos!$A$5:$C$19,3,FALSE))))</f>
        <v/>
      </c>
    </row>
    <row r="23">
      <c r="A23" s="7" t="n"/>
      <c r="B23" s="5" t="n"/>
      <c r="C23" s="4" t="n"/>
      <c r="D23" s="4" t="n"/>
      <c r="E23" s="8" t="n"/>
      <c r="F23" s="8" t="n"/>
      <c r="G23" s="9" t="str">
        <f>IF(C23="","",N(E23)+N(F23))</f>
        <v/>
      </c>
      <c r="H23" s="10" t="str">
        <f>IF(OR(C23="",B23=""),"",IF(N(VLOOKUP(C23,Intervalos!$A$5:$C$19,2,FALSE))=0,"",B23+VLOOKUP(C23,Intervalos!$A$5:$C$19,2,FALSE)))</f>
        <v/>
      </c>
      <c r="I23" s="11" t="str">
        <f>IF(OR(C23="",A23=""),"",IF(N(VLOOKUP(C23,Intervalos!$A$5:$C$19,3,FALSE))=0,"",EDATE(A23,VLOOKUP(C23,Intervalos!$A$5:$C$19,3,FALSE))))</f>
        <v/>
      </c>
    </row>
    <row r="24">
      <c r="A24" s="7" t="n"/>
      <c r="B24" s="5" t="n"/>
      <c r="C24" s="4" t="n"/>
      <c r="D24" s="4" t="n"/>
      <c r="E24" s="8" t="n"/>
      <c r="F24" s="8" t="n"/>
      <c r="G24" s="9" t="str">
        <f>IF(C24="","",N(E24)+N(F24))</f>
        <v/>
      </c>
      <c r="H24" s="10" t="str">
        <f>IF(OR(C24="",B24=""),"",IF(N(VLOOKUP(C24,Intervalos!$A$5:$C$19,2,FALSE))=0,"",B24+VLOOKUP(C24,Intervalos!$A$5:$C$19,2,FALSE)))</f>
        <v/>
      </c>
      <c r="I24" s="11" t="str">
        <f>IF(OR(C24="",A24=""),"",IF(N(VLOOKUP(C24,Intervalos!$A$5:$C$19,3,FALSE))=0,"",EDATE(A24,VLOOKUP(C24,Intervalos!$A$5:$C$19,3,FALSE))))</f>
        <v/>
      </c>
    </row>
    <row r="25">
      <c r="A25" s="7" t="n"/>
      <c r="B25" s="5" t="n"/>
      <c r="C25" s="4" t="n"/>
      <c r="D25" s="4" t="n"/>
      <c r="E25" s="8" t="n"/>
      <c r="F25" s="8" t="n"/>
      <c r="G25" s="9" t="str">
        <f>IF(C25="","",N(E25)+N(F25))</f>
        <v/>
      </c>
      <c r="H25" s="10" t="str">
        <f>IF(OR(C25="",B25=""),"",IF(N(VLOOKUP(C25,Intervalos!$A$5:$C$19,2,FALSE))=0,"",B25+VLOOKUP(C25,Intervalos!$A$5:$C$19,2,FALSE)))</f>
        <v/>
      </c>
      <c r="I25" s="11" t="str">
        <f>IF(OR(C25="",A25=""),"",IF(N(VLOOKUP(C25,Intervalos!$A$5:$C$19,3,FALSE))=0,"",EDATE(A25,VLOOKUP(C25,Intervalos!$A$5:$C$19,3,FALSE))))</f>
        <v/>
      </c>
    </row>
    <row r="26">
      <c r="A26" s="7" t="n"/>
      <c r="B26" s="5" t="n"/>
      <c r="C26" s="4" t="n"/>
      <c r="D26" s="4" t="n"/>
      <c r="E26" s="8" t="n"/>
      <c r="F26" s="8" t="n"/>
      <c r="G26" s="9" t="str">
        <f>IF(C26="","",N(E26)+N(F26))</f>
        <v/>
      </c>
      <c r="H26" s="10" t="str">
        <f>IF(OR(C26="",B26=""),"",IF(N(VLOOKUP(C26,Intervalos!$A$5:$C$19,2,FALSE))=0,"",B26+VLOOKUP(C26,Intervalos!$A$5:$C$19,2,FALSE)))</f>
        <v/>
      </c>
      <c r="I26" s="11" t="str">
        <f>IF(OR(C26="",A26=""),"",IF(N(VLOOKUP(C26,Intervalos!$A$5:$C$19,3,FALSE))=0,"",EDATE(A26,VLOOKUP(C26,Intervalos!$A$5:$C$19,3,FALSE))))</f>
        <v/>
      </c>
    </row>
    <row r="27">
      <c r="A27" s="7" t="n"/>
      <c r="B27" s="5" t="n"/>
      <c r="C27" s="4" t="n"/>
      <c r="D27" s="4" t="n"/>
      <c r="E27" s="8" t="n"/>
      <c r="F27" s="8" t="n"/>
      <c r="G27" s="9" t="str">
        <f>IF(C27="","",N(E27)+N(F27))</f>
        <v/>
      </c>
      <c r="H27" s="10" t="str">
        <f>IF(OR(C27="",B27=""),"",IF(N(VLOOKUP(C27,Intervalos!$A$5:$C$19,2,FALSE))=0,"",B27+VLOOKUP(C27,Intervalos!$A$5:$C$19,2,FALSE)))</f>
        <v/>
      </c>
      <c r="I27" s="11" t="str">
        <f>IF(OR(C27="",A27=""),"",IF(N(VLOOKUP(C27,Intervalos!$A$5:$C$19,3,FALSE))=0,"",EDATE(A27,VLOOKUP(C27,Intervalos!$A$5:$C$19,3,FALSE))))</f>
        <v/>
      </c>
    </row>
    <row r="28">
      <c r="A28" s="7" t="n"/>
      <c r="B28" s="5" t="n"/>
      <c r="C28" s="4" t="n"/>
      <c r="D28" s="4" t="n"/>
      <c r="E28" s="8" t="n"/>
      <c r="F28" s="8" t="n"/>
      <c r="G28" s="9" t="str">
        <f>IF(C28="","",N(E28)+N(F28))</f>
        <v/>
      </c>
      <c r="H28" s="10" t="str">
        <f>IF(OR(C28="",B28=""),"",IF(N(VLOOKUP(C28,Intervalos!$A$5:$C$19,2,FALSE))=0,"",B28+VLOOKUP(C28,Intervalos!$A$5:$C$19,2,FALSE)))</f>
        <v/>
      </c>
      <c r="I28" s="11" t="str">
        <f>IF(OR(C28="",A28=""),"",IF(N(VLOOKUP(C28,Intervalos!$A$5:$C$19,3,FALSE))=0,"",EDATE(A28,VLOOKUP(C28,Intervalos!$A$5:$C$19,3,FALSE))))</f>
        <v/>
      </c>
    </row>
    <row r="29">
      <c r="A29" s="7" t="n"/>
      <c r="B29" s="5" t="n"/>
      <c r="C29" s="4" t="n"/>
      <c r="D29" s="4" t="n"/>
      <c r="E29" s="8" t="n"/>
      <c r="F29" s="8" t="n"/>
      <c r="G29" s="9" t="str">
        <f>IF(C29="","",N(E29)+N(F29))</f>
        <v/>
      </c>
      <c r="H29" s="10" t="str">
        <f>IF(OR(C29="",B29=""),"",IF(N(VLOOKUP(C29,Intervalos!$A$5:$C$19,2,FALSE))=0,"",B29+VLOOKUP(C29,Intervalos!$A$5:$C$19,2,FALSE)))</f>
        <v/>
      </c>
      <c r="I29" s="11" t="str">
        <f>IF(OR(C29="",A29=""),"",IF(N(VLOOKUP(C29,Intervalos!$A$5:$C$19,3,FALSE))=0,"",EDATE(A29,VLOOKUP(C29,Intervalos!$A$5:$C$19,3,FALSE))))</f>
        <v/>
      </c>
    </row>
    <row r="30">
      <c r="A30" s="7" t="n"/>
      <c r="B30" s="5" t="n"/>
      <c r="C30" s="4" t="n"/>
      <c r="D30" s="4" t="n"/>
      <c r="E30" s="8" t="n"/>
      <c r="F30" s="8" t="n"/>
      <c r="G30" s="9" t="str">
        <f>IF(C30="","",N(E30)+N(F30))</f>
        <v/>
      </c>
      <c r="H30" s="10" t="str">
        <f>IF(OR(C30="",B30=""),"",IF(N(VLOOKUP(C30,Intervalos!$A$5:$C$19,2,FALSE))=0,"",B30+VLOOKUP(C30,Intervalos!$A$5:$C$19,2,FALSE)))</f>
        <v/>
      </c>
      <c r="I30" s="11" t="str">
        <f>IF(OR(C30="",A30=""),"",IF(N(VLOOKUP(C30,Intervalos!$A$5:$C$19,3,FALSE))=0,"",EDATE(A30,VLOOKUP(C30,Intervalos!$A$5:$C$19,3,FALSE))))</f>
        <v/>
      </c>
    </row>
    <row r="31">
      <c r="A31" s="7" t="n"/>
      <c r="B31" s="5" t="n"/>
      <c r="C31" s="4" t="n"/>
      <c r="D31" s="4" t="n"/>
      <c r="E31" s="8" t="n"/>
      <c r="F31" s="8" t="n"/>
      <c r="G31" s="9" t="str">
        <f>IF(C31="","",N(E31)+N(F31))</f>
        <v/>
      </c>
      <c r="H31" s="10" t="str">
        <f>IF(OR(C31="",B31=""),"",IF(N(VLOOKUP(C31,Intervalos!$A$5:$C$19,2,FALSE))=0,"",B31+VLOOKUP(C31,Intervalos!$A$5:$C$19,2,FALSE)))</f>
        <v/>
      </c>
      <c r="I31" s="11" t="str">
        <f>IF(OR(C31="",A31=""),"",IF(N(VLOOKUP(C31,Intervalos!$A$5:$C$19,3,FALSE))=0,"",EDATE(A31,VLOOKUP(C31,Intervalos!$A$5:$C$19,3,FALSE))))</f>
        <v/>
      </c>
    </row>
    <row r="32">
      <c r="A32" s="7" t="n"/>
      <c r="B32" s="5" t="n"/>
      <c r="C32" s="4" t="n"/>
      <c r="D32" s="4" t="n"/>
      <c r="E32" s="8" t="n"/>
      <c r="F32" s="8" t="n"/>
      <c r="G32" s="9" t="str">
        <f>IF(C32="","",N(E32)+N(F32))</f>
        <v/>
      </c>
      <c r="H32" s="10" t="str">
        <f>IF(OR(C32="",B32=""),"",IF(N(VLOOKUP(C32,Intervalos!$A$5:$C$19,2,FALSE))=0,"",B32+VLOOKUP(C32,Intervalos!$A$5:$C$19,2,FALSE)))</f>
        <v/>
      </c>
      <c r="I32" s="11" t="str">
        <f>IF(OR(C32="",A32=""),"",IF(N(VLOOKUP(C32,Intervalos!$A$5:$C$19,3,FALSE))=0,"",EDATE(A32,VLOOKUP(C32,Intervalos!$A$5:$C$19,3,FALSE))))</f>
        <v/>
      </c>
    </row>
    <row r="33">
      <c r="A33" s="7" t="n"/>
      <c r="B33" s="5" t="n"/>
      <c r="C33" s="4" t="n"/>
      <c r="D33" s="4" t="n"/>
      <c r="E33" s="8" t="n"/>
      <c r="F33" s="8" t="n"/>
      <c r="G33" s="9" t="str">
        <f>IF(C33="","",N(E33)+N(F33))</f>
        <v/>
      </c>
      <c r="H33" s="10" t="str">
        <f>IF(OR(C33="",B33=""),"",IF(N(VLOOKUP(C33,Intervalos!$A$5:$C$19,2,FALSE))=0,"",B33+VLOOKUP(C33,Intervalos!$A$5:$C$19,2,FALSE)))</f>
        <v/>
      </c>
      <c r="I33" s="11" t="str">
        <f>IF(OR(C33="",A33=""),"",IF(N(VLOOKUP(C33,Intervalos!$A$5:$C$19,3,FALSE))=0,"",EDATE(A33,VLOOKUP(C33,Intervalos!$A$5:$C$19,3,FALSE))))</f>
        <v/>
      </c>
    </row>
    <row r="34">
      <c r="A34" s="7" t="n"/>
      <c r="B34" s="5" t="n"/>
      <c r="C34" s="4" t="n"/>
      <c r="D34" s="4" t="n"/>
      <c r="E34" s="8" t="n"/>
      <c r="F34" s="8" t="n"/>
      <c r="G34" s="9" t="str">
        <f>IF(C34="","",N(E34)+N(F34))</f>
        <v/>
      </c>
      <c r="H34" s="10" t="str">
        <f>IF(OR(C34="",B34=""),"",IF(N(VLOOKUP(C34,Intervalos!$A$5:$C$19,2,FALSE))=0,"",B34+VLOOKUP(C34,Intervalos!$A$5:$C$19,2,FALSE)))</f>
        <v/>
      </c>
      <c r="I34" s="11" t="str">
        <f>IF(OR(C34="",A34=""),"",IF(N(VLOOKUP(C34,Intervalos!$A$5:$C$19,3,FALSE))=0,"",EDATE(A34,VLOOKUP(C34,Intervalos!$A$5:$C$19,3,FALSE))))</f>
        <v/>
      </c>
    </row>
    <row r="35">
      <c r="A35" s="7" t="n"/>
      <c r="B35" s="5" t="n"/>
      <c r="C35" s="4" t="n"/>
      <c r="D35" s="4" t="n"/>
      <c r="E35" s="8" t="n"/>
      <c r="F35" s="8" t="n"/>
      <c r="G35" s="9" t="str">
        <f>IF(C35="","",N(E35)+N(F35))</f>
        <v/>
      </c>
      <c r="H35" s="10" t="str">
        <f>IF(OR(C35="",B35=""),"",IF(N(VLOOKUP(C35,Intervalos!$A$5:$C$19,2,FALSE))=0,"",B35+VLOOKUP(C35,Intervalos!$A$5:$C$19,2,FALSE)))</f>
        <v/>
      </c>
      <c r="I35" s="11" t="str">
        <f>IF(OR(C35="",A35=""),"",IF(N(VLOOKUP(C35,Intervalos!$A$5:$C$19,3,FALSE))=0,"",EDATE(A35,VLOOKUP(C35,Intervalos!$A$5:$C$19,3,FALSE))))</f>
        <v/>
      </c>
    </row>
    <row r="36">
      <c r="A36" s="7" t="n"/>
      <c r="B36" s="5" t="n"/>
      <c r="C36" s="4" t="n"/>
      <c r="D36" s="4" t="n"/>
      <c r="E36" s="8" t="n"/>
      <c r="F36" s="8" t="n"/>
      <c r="G36" s="9" t="str">
        <f>IF(C36="","",N(E36)+N(F36))</f>
        <v/>
      </c>
      <c r="H36" s="10" t="str">
        <f>IF(OR(C36="",B36=""),"",IF(N(VLOOKUP(C36,Intervalos!$A$5:$C$19,2,FALSE))=0,"",B36+VLOOKUP(C36,Intervalos!$A$5:$C$19,2,FALSE)))</f>
        <v/>
      </c>
      <c r="I36" s="11" t="str">
        <f>IF(OR(C36="",A36=""),"",IF(N(VLOOKUP(C36,Intervalos!$A$5:$C$19,3,FALSE))=0,"",EDATE(A36,VLOOKUP(C36,Intervalos!$A$5:$C$19,3,FALSE))))</f>
        <v/>
      </c>
    </row>
    <row r="37">
      <c r="A37" s="7" t="n"/>
      <c r="B37" s="5" t="n"/>
      <c r="C37" s="4" t="n"/>
      <c r="D37" s="4" t="n"/>
      <c r="E37" s="8" t="n"/>
      <c r="F37" s="8" t="n"/>
      <c r="G37" s="9" t="str">
        <f>IF(C37="","",N(E37)+N(F37))</f>
        <v/>
      </c>
      <c r="H37" s="10" t="str">
        <f>IF(OR(C37="",B37=""),"",IF(N(VLOOKUP(C37,Intervalos!$A$5:$C$19,2,FALSE))=0,"",B37+VLOOKUP(C37,Intervalos!$A$5:$C$19,2,FALSE)))</f>
        <v/>
      </c>
      <c r="I37" s="11" t="str">
        <f>IF(OR(C37="",A37=""),"",IF(N(VLOOKUP(C37,Intervalos!$A$5:$C$19,3,FALSE))=0,"",EDATE(A37,VLOOKUP(C37,Intervalos!$A$5:$C$19,3,FALSE))))</f>
        <v/>
      </c>
    </row>
    <row r="38">
      <c r="A38" s="7" t="n"/>
      <c r="B38" s="5" t="n"/>
      <c r="C38" s="4" t="n"/>
      <c r="D38" s="4" t="n"/>
      <c r="E38" s="8" t="n"/>
      <c r="F38" s="8" t="n"/>
      <c r="G38" s="9" t="str">
        <f>IF(C38="","",N(E38)+N(F38))</f>
        <v/>
      </c>
      <c r="H38" s="10" t="str">
        <f>IF(OR(C38="",B38=""),"",IF(N(VLOOKUP(C38,Intervalos!$A$5:$C$19,2,FALSE))=0,"",B38+VLOOKUP(C38,Intervalos!$A$5:$C$19,2,FALSE)))</f>
        <v/>
      </c>
      <c r="I38" s="11" t="str">
        <f>IF(OR(C38="",A38=""),"",IF(N(VLOOKUP(C38,Intervalos!$A$5:$C$19,3,FALSE))=0,"",EDATE(A38,VLOOKUP(C38,Intervalos!$A$5:$C$19,3,FALSE))))</f>
        <v/>
      </c>
    </row>
    <row r="39">
      <c r="A39" s="7" t="n"/>
      <c r="B39" s="5" t="n"/>
      <c r="C39" s="4" t="n"/>
      <c r="D39" s="4" t="n"/>
      <c r="E39" s="8" t="n"/>
      <c r="F39" s="8" t="n"/>
      <c r="G39" s="9" t="str">
        <f>IF(C39="","",N(E39)+N(F39))</f>
        <v/>
      </c>
      <c r="H39" s="10" t="str">
        <f>IF(OR(C39="",B39=""),"",IF(N(VLOOKUP(C39,Intervalos!$A$5:$C$19,2,FALSE))=0,"",B39+VLOOKUP(C39,Intervalos!$A$5:$C$19,2,FALSE)))</f>
        <v/>
      </c>
      <c r="I39" s="11" t="str">
        <f>IF(OR(C39="",A39=""),"",IF(N(VLOOKUP(C39,Intervalos!$A$5:$C$19,3,FALSE))=0,"",EDATE(A39,VLOOKUP(C39,Intervalos!$A$5:$C$19,3,FALSE))))</f>
        <v/>
      </c>
    </row>
    <row r="40">
      <c r="A40" s="7" t="n"/>
      <c r="B40" s="5" t="n"/>
      <c r="C40" s="4" t="n"/>
      <c r="D40" s="4" t="n"/>
      <c r="E40" s="8" t="n"/>
      <c r="F40" s="8" t="n"/>
      <c r="G40" s="9" t="str">
        <f>IF(C40="","",N(E40)+N(F40))</f>
        <v/>
      </c>
      <c r="H40" s="10" t="str">
        <f>IF(OR(C40="",B40=""),"",IF(N(VLOOKUP(C40,Intervalos!$A$5:$C$19,2,FALSE))=0,"",B40+VLOOKUP(C40,Intervalos!$A$5:$C$19,2,FALSE)))</f>
        <v/>
      </c>
      <c r="I40" s="11" t="str">
        <f>IF(OR(C40="",A40=""),"",IF(N(VLOOKUP(C40,Intervalos!$A$5:$C$19,3,FALSE))=0,"",EDATE(A40,VLOOKUP(C40,Intervalos!$A$5:$C$19,3,FALSE))))</f>
        <v/>
      </c>
    </row>
    <row r="41">
      <c r="A41" s="7" t="n"/>
      <c r="B41" s="5" t="n"/>
      <c r="C41" s="4" t="n"/>
      <c r="D41" s="4" t="n"/>
      <c r="E41" s="8" t="n"/>
      <c r="F41" s="8" t="n"/>
      <c r="G41" s="9" t="str">
        <f>IF(C41="","",N(E41)+N(F41))</f>
        <v/>
      </c>
      <c r="H41" s="10" t="str">
        <f>IF(OR(C41="",B41=""),"",IF(N(VLOOKUP(C41,Intervalos!$A$5:$C$19,2,FALSE))=0,"",B41+VLOOKUP(C41,Intervalos!$A$5:$C$19,2,FALSE)))</f>
        <v/>
      </c>
      <c r="I41" s="11" t="str">
        <f>IF(OR(C41="",A41=""),"",IF(N(VLOOKUP(C41,Intervalos!$A$5:$C$19,3,FALSE))=0,"",EDATE(A41,VLOOKUP(C41,Intervalos!$A$5:$C$19,3,FALSE))))</f>
        <v/>
      </c>
    </row>
    <row r="42">
      <c r="A42" s="7" t="n"/>
      <c r="B42" s="5" t="n"/>
      <c r="C42" s="4" t="n"/>
      <c r="D42" s="4" t="n"/>
      <c r="E42" s="8" t="n"/>
      <c r="F42" s="8" t="n"/>
      <c r="G42" s="9" t="str">
        <f>IF(C42="","",N(E42)+N(F42))</f>
        <v/>
      </c>
      <c r="H42" s="10" t="str">
        <f>IF(OR(C42="",B42=""),"",IF(N(VLOOKUP(C42,Intervalos!$A$5:$C$19,2,FALSE))=0,"",B42+VLOOKUP(C42,Intervalos!$A$5:$C$19,2,FALSE)))</f>
        <v/>
      </c>
      <c r="I42" s="11" t="str">
        <f>IF(OR(C42="",A42=""),"",IF(N(VLOOKUP(C42,Intervalos!$A$5:$C$19,3,FALSE))=0,"",EDATE(A42,VLOOKUP(C42,Intervalos!$A$5:$C$19,3,FALSE))))</f>
        <v/>
      </c>
    </row>
    <row r="43">
      <c r="A43" s="7" t="n"/>
      <c r="B43" s="5" t="n"/>
      <c r="C43" s="4" t="n"/>
      <c r="D43" s="4" t="n"/>
      <c r="E43" s="8" t="n"/>
      <c r="F43" s="8" t="n"/>
      <c r="G43" s="9" t="str">
        <f>IF(C43="","",N(E43)+N(F43))</f>
        <v/>
      </c>
      <c r="H43" s="10" t="str">
        <f>IF(OR(C43="",B43=""),"",IF(N(VLOOKUP(C43,Intervalos!$A$5:$C$19,2,FALSE))=0,"",B43+VLOOKUP(C43,Intervalos!$A$5:$C$19,2,FALSE)))</f>
        <v/>
      </c>
      <c r="I43" s="11" t="str">
        <f>IF(OR(C43="",A43=""),"",IF(N(VLOOKUP(C43,Intervalos!$A$5:$C$19,3,FALSE))=0,"",EDATE(A43,VLOOKUP(C43,Intervalos!$A$5:$C$19,3,FALSE))))</f>
        <v/>
      </c>
    </row>
    <row r="44">
      <c r="A44" s="7" t="n"/>
      <c r="B44" s="5" t="n"/>
      <c r="C44" s="4" t="n"/>
      <c r="D44" s="4" t="n"/>
      <c r="E44" s="8" t="n"/>
      <c r="F44" s="8" t="n"/>
      <c r="G44" s="9" t="str">
        <f>IF(C44="","",N(E44)+N(F44))</f>
        <v/>
      </c>
      <c r="H44" s="10" t="str">
        <f>IF(OR(C44="",B44=""),"",IF(N(VLOOKUP(C44,Intervalos!$A$5:$C$19,2,FALSE))=0,"",B44+VLOOKUP(C44,Intervalos!$A$5:$C$19,2,FALSE)))</f>
        <v/>
      </c>
      <c r="I44" s="11" t="str">
        <f>IF(OR(C44="",A44=""),"",IF(N(VLOOKUP(C44,Intervalos!$A$5:$C$19,3,FALSE))=0,"",EDATE(A44,VLOOKUP(C44,Intervalos!$A$5:$C$19,3,FALSE))))</f>
        <v/>
      </c>
    </row>
    <row r="45">
      <c r="A45" s="7" t="n"/>
      <c r="B45" s="5" t="n"/>
      <c r="C45" s="4" t="n"/>
      <c r="D45" s="4" t="n"/>
      <c r="E45" s="8" t="n"/>
      <c r="F45" s="8" t="n"/>
      <c r="G45" s="9" t="str">
        <f>IF(C45="","",N(E45)+N(F45))</f>
        <v/>
      </c>
      <c r="H45" s="10" t="str">
        <f>IF(OR(C45="",B45=""),"",IF(N(VLOOKUP(C45,Intervalos!$A$5:$C$19,2,FALSE))=0,"",B45+VLOOKUP(C45,Intervalos!$A$5:$C$19,2,FALSE)))</f>
        <v/>
      </c>
      <c r="I45" s="11" t="str">
        <f>IF(OR(C45="",A45=""),"",IF(N(VLOOKUP(C45,Intervalos!$A$5:$C$19,3,FALSE))=0,"",EDATE(A45,VLOOKUP(C45,Intervalos!$A$5:$C$19,3,FALSE))))</f>
        <v/>
      </c>
    </row>
    <row r="46">
      <c r="A46" s="7" t="n"/>
      <c r="B46" s="5" t="n"/>
      <c r="C46" s="4" t="n"/>
      <c r="D46" s="4" t="n"/>
      <c r="E46" s="8" t="n"/>
      <c r="F46" s="8" t="n"/>
      <c r="G46" s="9" t="str">
        <f>IF(C46="","",N(E46)+N(F46))</f>
        <v/>
      </c>
      <c r="H46" s="10" t="str">
        <f>IF(OR(C46="",B46=""),"",IF(N(VLOOKUP(C46,Intervalos!$A$5:$C$19,2,FALSE))=0,"",B46+VLOOKUP(C46,Intervalos!$A$5:$C$19,2,FALSE)))</f>
        <v/>
      </c>
      <c r="I46" s="11" t="str">
        <f>IF(OR(C46="",A46=""),"",IF(N(VLOOKUP(C46,Intervalos!$A$5:$C$19,3,FALSE))=0,"",EDATE(A46,VLOOKUP(C46,Intervalos!$A$5:$C$19,3,FALSE))))</f>
        <v/>
      </c>
    </row>
    <row r="47">
      <c r="A47" s="7" t="n"/>
      <c r="B47" s="5" t="n"/>
      <c r="C47" s="4" t="n"/>
      <c r="D47" s="4" t="n"/>
      <c r="E47" s="8" t="n"/>
      <c r="F47" s="8" t="n"/>
      <c r="G47" s="9" t="str">
        <f>IF(C47="","",N(E47)+N(F47))</f>
        <v/>
      </c>
      <c r="H47" s="10" t="str">
        <f>IF(OR(C47="",B47=""),"",IF(N(VLOOKUP(C47,Intervalos!$A$5:$C$19,2,FALSE))=0,"",B47+VLOOKUP(C47,Intervalos!$A$5:$C$19,2,FALSE)))</f>
        <v/>
      </c>
      <c r="I47" s="11" t="str">
        <f>IF(OR(C47="",A47=""),"",IF(N(VLOOKUP(C47,Intervalos!$A$5:$C$19,3,FALSE))=0,"",EDATE(A47,VLOOKUP(C47,Intervalos!$A$5:$C$19,3,FALSE))))</f>
        <v/>
      </c>
    </row>
    <row r="48">
      <c r="A48" s="7" t="n"/>
      <c r="B48" s="5" t="n"/>
      <c r="C48" s="4" t="n"/>
      <c r="D48" s="4" t="n"/>
      <c r="E48" s="8" t="n"/>
      <c r="F48" s="8" t="n"/>
      <c r="G48" s="9" t="str">
        <f>IF(C48="","",N(E48)+N(F48))</f>
        <v/>
      </c>
      <c r="H48" s="10" t="str">
        <f>IF(OR(C48="",B48=""),"",IF(N(VLOOKUP(C48,Intervalos!$A$5:$C$19,2,FALSE))=0,"",B48+VLOOKUP(C48,Intervalos!$A$5:$C$19,2,FALSE)))</f>
        <v/>
      </c>
      <c r="I48" s="11" t="str">
        <f>IF(OR(C48="",A48=""),"",IF(N(VLOOKUP(C48,Intervalos!$A$5:$C$19,3,FALSE))=0,"",EDATE(A48,VLOOKUP(C48,Intervalos!$A$5:$C$19,3,FALSE))))</f>
        <v/>
      </c>
    </row>
    <row r="49">
      <c r="A49" s="7" t="n"/>
      <c r="B49" s="5" t="n"/>
      <c r="C49" s="4" t="n"/>
      <c r="D49" s="4" t="n"/>
      <c r="E49" s="8" t="n"/>
      <c r="F49" s="8" t="n"/>
      <c r="G49" s="9" t="str">
        <f>IF(C49="","",N(E49)+N(F49))</f>
        <v/>
      </c>
      <c r="H49" s="10" t="str">
        <f>IF(OR(C49="",B49=""),"",IF(N(VLOOKUP(C49,Intervalos!$A$5:$C$19,2,FALSE))=0,"",B49+VLOOKUP(C49,Intervalos!$A$5:$C$19,2,FALSE)))</f>
        <v/>
      </c>
      <c r="I49" s="11" t="str">
        <f>IF(OR(C49="",A49=""),"",IF(N(VLOOKUP(C49,Intervalos!$A$5:$C$19,3,FALSE))=0,"",EDATE(A49,VLOOKUP(C49,Intervalos!$A$5:$C$19,3,FALSE))))</f>
        <v/>
      </c>
    </row>
    <row r="50">
      <c r="A50" s="7" t="n"/>
      <c r="B50" s="5" t="n"/>
      <c r="C50" s="4" t="n"/>
      <c r="D50" s="4" t="n"/>
      <c r="E50" s="8" t="n"/>
      <c r="F50" s="8" t="n"/>
      <c r="G50" s="9" t="str">
        <f>IF(C50="","",N(E50)+N(F50))</f>
        <v/>
      </c>
      <c r="H50" s="10" t="str">
        <f>IF(OR(C50="",B50=""),"",IF(N(VLOOKUP(C50,Intervalos!$A$5:$C$19,2,FALSE))=0,"",B50+VLOOKUP(C50,Intervalos!$A$5:$C$19,2,FALSE)))</f>
        <v/>
      </c>
      <c r="I50" s="11" t="str">
        <f>IF(OR(C50="",A50=""),"",IF(N(VLOOKUP(C50,Intervalos!$A$5:$C$19,3,FALSE))=0,"",EDATE(A50,VLOOKUP(C50,Intervalos!$A$5:$C$19,3,FALSE))))</f>
        <v/>
      </c>
    </row>
    <row r="51">
      <c r="A51" s="7" t="n"/>
      <c r="B51" s="5" t="n"/>
      <c r="C51" s="4" t="n"/>
      <c r="D51" s="4" t="n"/>
      <c r="E51" s="8" t="n"/>
      <c r="F51" s="8" t="n"/>
      <c r="G51" s="9" t="str">
        <f>IF(C51="","",N(E51)+N(F51))</f>
        <v/>
      </c>
      <c r="H51" s="10" t="str">
        <f>IF(OR(C51="",B51=""),"",IF(N(VLOOKUP(C51,Intervalos!$A$5:$C$19,2,FALSE))=0,"",B51+VLOOKUP(C51,Intervalos!$A$5:$C$19,2,FALSE)))</f>
        <v/>
      </c>
      <c r="I51" s="11" t="str">
        <f>IF(OR(C51="",A51=""),"",IF(N(VLOOKUP(C51,Intervalos!$A$5:$C$19,3,FALSE))=0,"",EDATE(A51,VLOOKUP(C51,Intervalos!$A$5:$C$19,3,FALSE))))</f>
        <v/>
      </c>
    </row>
    <row r="52">
      <c r="A52" s="7" t="n"/>
      <c r="B52" s="5" t="n"/>
      <c r="C52" s="4" t="n"/>
      <c r="D52" s="4" t="n"/>
      <c r="E52" s="8" t="n"/>
      <c r="F52" s="8" t="n"/>
      <c r="G52" s="9" t="str">
        <f>IF(C52="","",N(E52)+N(F52))</f>
        <v/>
      </c>
      <c r="H52" s="10" t="str">
        <f>IF(OR(C52="",B52=""),"",IF(N(VLOOKUP(C52,Intervalos!$A$5:$C$19,2,FALSE))=0,"",B52+VLOOKUP(C52,Intervalos!$A$5:$C$19,2,FALSE)))</f>
        <v/>
      </c>
      <c r="I52" s="11" t="str">
        <f>IF(OR(C52="",A52=""),"",IF(N(VLOOKUP(C52,Intervalos!$A$5:$C$19,3,FALSE))=0,"",EDATE(A52,VLOOKUP(C52,Intervalos!$A$5:$C$19,3,FALSE))))</f>
        <v/>
      </c>
    </row>
    <row r="53">
      <c r="A53" s="7" t="n"/>
      <c r="B53" s="5" t="n"/>
      <c r="C53" s="4" t="n"/>
      <c r="D53" s="4" t="n"/>
      <c r="E53" s="8" t="n"/>
      <c r="F53" s="8" t="n"/>
      <c r="G53" s="9" t="str">
        <f>IF(C53="","",N(E53)+N(F53))</f>
        <v/>
      </c>
      <c r="H53" s="10" t="str">
        <f>IF(OR(C53="",B53=""),"",IF(N(VLOOKUP(C53,Intervalos!$A$5:$C$19,2,FALSE))=0,"",B53+VLOOKUP(C53,Intervalos!$A$5:$C$19,2,FALSE)))</f>
        <v/>
      </c>
      <c r="I53" s="11" t="str">
        <f>IF(OR(C53="",A53=""),"",IF(N(VLOOKUP(C53,Intervalos!$A$5:$C$19,3,FALSE))=0,"",EDATE(A53,VLOOKUP(C53,Intervalos!$A$5:$C$19,3,FALSE))))</f>
        <v/>
      </c>
    </row>
    <row r="54">
      <c r="A54" s="7" t="n"/>
      <c r="B54" s="5" t="n"/>
      <c r="C54" s="4" t="n"/>
      <c r="D54" s="4" t="n"/>
      <c r="E54" s="8" t="n"/>
      <c r="F54" s="8" t="n"/>
      <c r="G54" s="9" t="str">
        <f>IF(C54="","",N(E54)+N(F54))</f>
        <v/>
      </c>
      <c r="H54" s="10" t="str">
        <f>IF(OR(C54="",B54=""),"",IF(N(VLOOKUP(C54,Intervalos!$A$5:$C$19,2,FALSE))=0,"",B54+VLOOKUP(C54,Intervalos!$A$5:$C$19,2,FALSE)))</f>
        <v/>
      </c>
      <c r="I54" s="11" t="str">
        <f>IF(OR(C54="",A54=""),"",IF(N(VLOOKUP(C54,Intervalos!$A$5:$C$19,3,FALSE))=0,"",EDATE(A54,VLOOKUP(C54,Intervalos!$A$5:$C$19,3,FALSE))))</f>
        <v/>
      </c>
    </row>
    <row r="55">
      <c r="A55" s="7" t="n"/>
      <c r="B55" s="5" t="n"/>
      <c r="C55" s="4" t="n"/>
      <c r="D55" s="4" t="n"/>
      <c r="E55" s="8" t="n"/>
      <c r="F55" s="8" t="n"/>
      <c r="G55" s="9" t="str">
        <f>IF(C55="","",N(E55)+N(F55))</f>
        <v/>
      </c>
      <c r="H55" s="10" t="str">
        <f>IF(OR(C55="",B55=""),"",IF(N(VLOOKUP(C55,Intervalos!$A$5:$C$19,2,FALSE))=0,"",B55+VLOOKUP(C55,Intervalos!$A$5:$C$19,2,FALSE)))</f>
        <v/>
      </c>
      <c r="I55" s="11" t="str">
        <f>IF(OR(C55="",A55=""),"",IF(N(VLOOKUP(C55,Intervalos!$A$5:$C$19,3,FALSE))=0,"",EDATE(A55,VLOOKUP(C55,Intervalos!$A$5:$C$19,3,FALSE))))</f>
        <v/>
      </c>
    </row>
    <row r="56">
      <c r="A56" s="7" t="n"/>
      <c r="B56" s="5" t="n"/>
      <c r="C56" s="4" t="n"/>
      <c r="D56" s="4" t="n"/>
      <c r="E56" s="8" t="n"/>
      <c r="F56" s="8" t="n"/>
      <c r="G56" s="9" t="str">
        <f>IF(C56="","",N(E56)+N(F56))</f>
        <v/>
      </c>
      <c r="H56" s="10" t="str">
        <f>IF(OR(C56="",B56=""),"",IF(N(VLOOKUP(C56,Intervalos!$A$5:$C$19,2,FALSE))=0,"",B56+VLOOKUP(C56,Intervalos!$A$5:$C$19,2,FALSE)))</f>
        <v/>
      </c>
      <c r="I56" s="11" t="str">
        <f>IF(OR(C56="",A56=""),"",IF(N(VLOOKUP(C56,Intervalos!$A$5:$C$19,3,FALSE))=0,"",EDATE(A56,VLOOKUP(C56,Intervalos!$A$5:$C$19,3,FALSE))))</f>
        <v/>
      </c>
    </row>
    <row r="57">
      <c r="A57" s="7" t="n"/>
      <c r="B57" s="5" t="n"/>
      <c r="C57" s="4" t="n"/>
      <c r="D57" s="4" t="n"/>
      <c r="E57" s="8" t="n"/>
      <c r="F57" s="8" t="n"/>
      <c r="G57" s="9" t="str">
        <f>IF(C57="","",N(E57)+N(F57))</f>
        <v/>
      </c>
      <c r="H57" s="10" t="str">
        <f>IF(OR(C57="",B57=""),"",IF(N(VLOOKUP(C57,Intervalos!$A$5:$C$19,2,FALSE))=0,"",B57+VLOOKUP(C57,Intervalos!$A$5:$C$19,2,FALSE)))</f>
        <v/>
      </c>
      <c r="I57" s="11" t="str">
        <f>IF(OR(C57="",A57=""),"",IF(N(VLOOKUP(C57,Intervalos!$A$5:$C$19,3,FALSE))=0,"",EDATE(A57,VLOOKUP(C57,Intervalos!$A$5:$C$19,3,FALSE))))</f>
        <v/>
      </c>
    </row>
    <row r="58">
      <c r="A58" s="7" t="n"/>
      <c r="B58" s="5" t="n"/>
      <c r="C58" s="4" t="n"/>
      <c r="D58" s="4" t="n"/>
      <c r="E58" s="8" t="n"/>
      <c r="F58" s="8" t="n"/>
      <c r="G58" s="9" t="str">
        <f>IF(C58="","",N(E58)+N(F58))</f>
        <v/>
      </c>
      <c r="H58" s="10" t="str">
        <f>IF(OR(C58="",B58=""),"",IF(N(VLOOKUP(C58,Intervalos!$A$5:$C$19,2,FALSE))=0,"",B58+VLOOKUP(C58,Intervalos!$A$5:$C$19,2,FALSE)))</f>
        <v/>
      </c>
      <c r="I58" s="11" t="str">
        <f>IF(OR(C58="",A58=""),"",IF(N(VLOOKUP(C58,Intervalos!$A$5:$C$19,3,FALSE))=0,"",EDATE(A58,VLOOKUP(C58,Intervalos!$A$5:$C$19,3,FALSE))))</f>
        <v/>
      </c>
    </row>
    <row r="59">
      <c r="A59" s="7" t="n"/>
      <c r="B59" s="5" t="n"/>
      <c r="C59" s="4" t="n"/>
      <c r="D59" s="4" t="n"/>
      <c r="E59" s="8" t="n"/>
      <c r="F59" s="8" t="n"/>
      <c r="G59" s="9" t="str">
        <f>IF(C59="","",N(E59)+N(F59))</f>
        <v/>
      </c>
      <c r="H59" s="10" t="str">
        <f>IF(OR(C59="",B59=""),"",IF(N(VLOOKUP(C59,Intervalos!$A$5:$C$19,2,FALSE))=0,"",B59+VLOOKUP(C59,Intervalos!$A$5:$C$19,2,FALSE)))</f>
        <v/>
      </c>
      <c r="I59" s="11" t="str">
        <f>IF(OR(C59="",A59=""),"",IF(N(VLOOKUP(C59,Intervalos!$A$5:$C$19,3,FALSE))=0,"",EDATE(A59,VLOOKUP(C59,Intervalos!$A$5:$C$19,3,FALSE))))</f>
        <v/>
      </c>
    </row>
    <row r="60">
      <c r="A60" s="7" t="n"/>
      <c r="B60" s="5" t="n"/>
      <c r="C60" s="4" t="n"/>
      <c r="D60" s="4" t="n"/>
      <c r="E60" s="8" t="n"/>
      <c r="F60" s="8" t="n"/>
      <c r="G60" s="9" t="str">
        <f>IF(C60="","",N(E60)+N(F60))</f>
        <v/>
      </c>
      <c r="H60" s="10" t="str">
        <f>IF(OR(C60="",B60=""),"",IF(N(VLOOKUP(C60,Intervalos!$A$5:$C$19,2,FALSE))=0,"",B60+VLOOKUP(C60,Intervalos!$A$5:$C$19,2,FALSE)))</f>
        <v/>
      </c>
      <c r="I60" s="11" t="str">
        <f>IF(OR(C60="",A60=""),"",IF(N(VLOOKUP(C60,Intervalos!$A$5:$C$19,3,FALSE))=0,"",EDATE(A60,VLOOKUP(C60,Intervalos!$A$5:$C$19,3,FALSE))))</f>
        <v/>
      </c>
    </row>
    <row r="61">
      <c r="A61" s="7" t="n"/>
      <c r="B61" s="5" t="n"/>
      <c r="C61" s="4" t="n"/>
      <c r="D61" s="4" t="n"/>
      <c r="E61" s="8" t="n"/>
      <c r="F61" s="8" t="n"/>
      <c r="G61" s="9" t="str">
        <f>IF(C61="","",N(E61)+N(F61))</f>
        <v/>
      </c>
      <c r="H61" s="10" t="str">
        <f>IF(OR(C61="",B61=""),"",IF(N(VLOOKUP(C61,Intervalos!$A$5:$C$19,2,FALSE))=0,"",B61+VLOOKUP(C61,Intervalos!$A$5:$C$19,2,FALSE)))</f>
        <v/>
      </c>
      <c r="I61" s="11" t="str">
        <f>IF(OR(C61="",A61=""),"",IF(N(VLOOKUP(C61,Intervalos!$A$5:$C$19,3,FALSE))=0,"",EDATE(A61,VLOOKUP(C61,Intervalos!$A$5:$C$19,3,FALSE))))</f>
        <v/>
      </c>
    </row>
    <row r="62">
      <c r="A62" s="7" t="n"/>
      <c r="B62" s="5" t="n"/>
      <c r="C62" s="4" t="n"/>
      <c r="D62" s="4" t="n"/>
      <c r="E62" s="8" t="n"/>
      <c r="F62" s="8" t="n"/>
      <c r="G62" s="9" t="str">
        <f>IF(C62="","",N(E62)+N(F62))</f>
        <v/>
      </c>
      <c r="H62" s="10" t="str">
        <f>IF(OR(C62="",B62=""),"",IF(N(VLOOKUP(C62,Intervalos!$A$5:$C$19,2,FALSE))=0,"",B62+VLOOKUP(C62,Intervalos!$A$5:$C$19,2,FALSE)))</f>
        <v/>
      </c>
      <c r="I62" s="11" t="str">
        <f>IF(OR(C62="",A62=""),"",IF(N(VLOOKUP(C62,Intervalos!$A$5:$C$19,3,FALSE))=0,"",EDATE(A62,VLOOKUP(C62,Intervalos!$A$5:$C$19,3,FALSE))))</f>
        <v/>
      </c>
    </row>
    <row r="63">
      <c r="A63" s="7" t="n"/>
      <c r="B63" s="5" t="n"/>
      <c r="C63" s="4" t="n"/>
      <c r="D63" s="4" t="n"/>
      <c r="E63" s="8" t="n"/>
      <c r="F63" s="8" t="n"/>
      <c r="G63" s="9" t="str">
        <f>IF(C63="","",N(E63)+N(F63))</f>
        <v/>
      </c>
      <c r="H63" s="10" t="str">
        <f>IF(OR(C63="",B63=""),"",IF(N(VLOOKUP(C63,Intervalos!$A$5:$C$19,2,FALSE))=0,"",B63+VLOOKUP(C63,Intervalos!$A$5:$C$19,2,FALSE)))</f>
        <v/>
      </c>
      <c r="I63" s="11" t="str">
        <f>IF(OR(C63="",A63=""),"",IF(N(VLOOKUP(C63,Intervalos!$A$5:$C$19,3,FALSE))=0,"",EDATE(A63,VLOOKUP(C63,Intervalos!$A$5:$C$19,3,FALSE))))</f>
        <v/>
      </c>
    </row>
    <row r="64">
      <c r="A64" s="7" t="n"/>
      <c r="B64" s="5" t="n"/>
      <c r="C64" s="4" t="n"/>
      <c r="D64" s="4" t="n"/>
      <c r="E64" s="8" t="n"/>
      <c r="F64" s="8" t="n"/>
      <c r="G64" s="9" t="str">
        <f>IF(C64="","",N(E64)+N(F64))</f>
        <v/>
      </c>
      <c r="H64" s="10" t="str">
        <f>IF(OR(C64="",B64=""),"",IF(N(VLOOKUP(C64,Intervalos!$A$5:$C$19,2,FALSE))=0,"",B64+VLOOKUP(C64,Intervalos!$A$5:$C$19,2,FALSE)))</f>
        <v/>
      </c>
      <c r="I64" s="11" t="str">
        <f>IF(OR(C64="",A64=""),"",IF(N(VLOOKUP(C64,Intervalos!$A$5:$C$19,3,FALSE))=0,"",EDATE(A64,VLOOKUP(C64,Intervalos!$A$5:$C$19,3,FALSE))))</f>
        <v/>
      </c>
    </row>
    <row r="65">
      <c r="A65" s="7" t="n"/>
      <c r="B65" s="5" t="n"/>
      <c r="C65" s="4" t="n"/>
      <c r="D65" s="4" t="n"/>
      <c r="E65" s="8" t="n"/>
      <c r="F65" s="8" t="n"/>
      <c r="G65" s="9" t="str">
        <f>IF(C65="","",N(E65)+N(F65))</f>
        <v/>
      </c>
      <c r="H65" s="10" t="str">
        <f>IF(OR(C65="",B65=""),"",IF(N(VLOOKUP(C65,Intervalos!$A$5:$C$19,2,FALSE))=0,"",B65+VLOOKUP(C65,Intervalos!$A$5:$C$19,2,FALSE)))</f>
        <v/>
      </c>
      <c r="I65" s="11" t="str">
        <f>IF(OR(C65="",A65=""),"",IF(N(VLOOKUP(C65,Intervalos!$A$5:$C$19,3,FALSE))=0,"",EDATE(A65,VLOOKUP(C65,Intervalos!$A$5:$C$19,3,FALSE))))</f>
        <v/>
      </c>
    </row>
    <row r="66">
      <c r="A66" s="7" t="n"/>
      <c r="B66" s="5" t="n"/>
      <c r="C66" s="4" t="n"/>
      <c r="D66" s="4" t="n"/>
      <c r="E66" s="8" t="n"/>
      <c r="F66" s="8" t="n"/>
      <c r="G66" s="9" t="str">
        <f>IF(C66="","",N(E66)+N(F66))</f>
        <v/>
      </c>
      <c r="H66" s="10" t="str">
        <f>IF(OR(C66="",B66=""),"",IF(N(VLOOKUP(C66,Intervalos!$A$5:$C$19,2,FALSE))=0,"",B66+VLOOKUP(C66,Intervalos!$A$5:$C$19,2,FALSE)))</f>
        <v/>
      </c>
      <c r="I66" s="11" t="str">
        <f>IF(OR(C66="",A66=""),"",IF(N(VLOOKUP(C66,Intervalos!$A$5:$C$19,3,FALSE))=0,"",EDATE(A66,VLOOKUP(C66,Intervalos!$A$5:$C$19,3,FALSE))))</f>
        <v/>
      </c>
    </row>
    <row r="67">
      <c r="A67" s="7" t="n"/>
      <c r="B67" s="5" t="n"/>
      <c r="C67" s="4" t="n"/>
      <c r="D67" s="4" t="n"/>
      <c r="E67" s="8" t="n"/>
      <c r="F67" s="8" t="n"/>
      <c r="G67" s="9" t="str">
        <f>IF(C67="","",N(E67)+N(F67))</f>
        <v/>
      </c>
      <c r="H67" s="10" t="str">
        <f>IF(OR(C67="",B67=""),"",IF(N(VLOOKUP(C67,Intervalos!$A$5:$C$19,2,FALSE))=0,"",B67+VLOOKUP(C67,Intervalos!$A$5:$C$19,2,FALSE)))</f>
        <v/>
      </c>
      <c r="I67" s="11" t="str">
        <f>IF(OR(C67="",A67=""),"",IF(N(VLOOKUP(C67,Intervalos!$A$5:$C$19,3,FALSE))=0,"",EDATE(A67,VLOOKUP(C67,Intervalos!$A$5:$C$19,3,FALSE))))</f>
        <v/>
      </c>
    </row>
    <row r="68">
      <c r="A68" s="7" t="n"/>
      <c r="B68" s="5" t="n"/>
      <c r="C68" s="4" t="n"/>
      <c r="D68" s="4" t="n"/>
      <c r="E68" s="8" t="n"/>
      <c r="F68" s="8" t="n"/>
      <c r="G68" s="9" t="str">
        <f>IF(C68="","",N(E68)+N(F68))</f>
        <v/>
      </c>
      <c r="H68" s="10" t="str">
        <f>IF(OR(C68="",B68=""),"",IF(N(VLOOKUP(C68,Intervalos!$A$5:$C$19,2,FALSE))=0,"",B68+VLOOKUP(C68,Intervalos!$A$5:$C$19,2,FALSE)))</f>
        <v/>
      </c>
      <c r="I68" s="11" t="str">
        <f>IF(OR(C68="",A68=""),"",IF(N(VLOOKUP(C68,Intervalos!$A$5:$C$19,3,FALSE))=0,"",EDATE(A68,VLOOKUP(C68,Intervalos!$A$5:$C$19,3,FALSE))))</f>
        <v/>
      </c>
    </row>
    <row r="69">
      <c r="A69" s="7" t="n"/>
      <c r="B69" s="5" t="n"/>
      <c r="C69" s="4" t="n"/>
      <c r="D69" s="4" t="n"/>
      <c r="E69" s="8" t="n"/>
      <c r="F69" s="8" t="n"/>
      <c r="G69" s="9" t="str">
        <f>IF(C69="","",N(E69)+N(F69))</f>
        <v/>
      </c>
      <c r="H69" s="10" t="str">
        <f>IF(OR(C69="",B69=""),"",IF(N(VLOOKUP(C69,Intervalos!$A$5:$C$19,2,FALSE))=0,"",B69+VLOOKUP(C69,Intervalos!$A$5:$C$19,2,FALSE)))</f>
        <v/>
      </c>
      <c r="I69" s="11" t="str">
        <f>IF(OR(C69="",A69=""),"",IF(N(VLOOKUP(C69,Intervalos!$A$5:$C$19,3,FALSE))=0,"",EDATE(A69,VLOOKUP(C69,Intervalos!$A$5:$C$19,3,FALSE))))</f>
        <v/>
      </c>
    </row>
    <row r="70">
      <c r="A70" s="7" t="n"/>
      <c r="B70" s="5" t="n"/>
      <c r="C70" s="4" t="n"/>
      <c r="D70" s="4" t="n"/>
      <c r="E70" s="8" t="n"/>
      <c r="F70" s="8" t="n"/>
      <c r="G70" s="9" t="str">
        <f>IF(C70="","",N(E70)+N(F70))</f>
        <v/>
      </c>
      <c r="H70" s="10" t="str">
        <f>IF(OR(C70="",B70=""),"",IF(N(VLOOKUP(C70,Intervalos!$A$5:$C$19,2,FALSE))=0,"",B70+VLOOKUP(C70,Intervalos!$A$5:$C$19,2,FALSE)))</f>
        <v/>
      </c>
      <c r="I70" s="11" t="str">
        <f>IF(OR(C70="",A70=""),"",IF(N(VLOOKUP(C70,Intervalos!$A$5:$C$19,3,FALSE))=0,"",EDATE(A70,VLOOKUP(C70,Intervalos!$A$5:$C$19,3,FALSE))))</f>
        <v/>
      </c>
    </row>
    <row r="71">
      <c r="A71" s="7" t="n"/>
      <c r="B71" s="5" t="n"/>
      <c r="C71" s="4" t="n"/>
      <c r="D71" s="4" t="n"/>
      <c r="E71" s="8" t="n"/>
      <c r="F71" s="8" t="n"/>
      <c r="G71" s="9" t="str">
        <f>IF(C71="","",N(E71)+N(F71))</f>
        <v/>
      </c>
      <c r="H71" s="10" t="str">
        <f>IF(OR(C71="",B71=""),"",IF(N(VLOOKUP(C71,Intervalos!$A$5:$C$19,2,FALSE))=0,"",B71+VLOOKUP(C71,Intervalos!$A$5:$C$19,2,FALSE)))</f>
        <v/>
      </c>
      <c r="I71" s="11" t="str">
        <f>IF(OR(C71="",A71=""),"",IF(N(VLOOKUP(C71,Intervalos!$A$5:$C$19,3,FALSE))=0,"",EDATE(A71,VLOOKUP(C71,Intervalos!$A$5:$C$19,3,FALSE))))</f>
        <v/>
      </c>
    </row>
    <row r="72">
      <c r="A72" s="7" t="n"/>
      <c r="B72" s="5" t="n"/>
      <c r="C72" s="4" t="n"/>
      <c r="D72" s="4" t="n"/>
      <c r="E72" s="8" t="n"/>
      <c r="F72" s="8" t="n"/>
      <c r="G72" s="9" t="str">
        <f>IF(C72="","",N(E72)+N(F72))</f>
        <v/>
      </c>
      <c r="H72" s="10" t="str">
        <f>IF(OR(C72="",B72=""),"",IF(N(VLOOKUP(C72,Intervalos!$A$5:$C$19,2,FALSE))=0,"",B72+VLOOKUP(C72,Intervalos!$A$5:$C$19,2,FALSE)))</f>
        <v/>
      </c>
      <c r="I72" s="11" t="str">
        <f>IF(OR(C72="",A72=""),"",IF(N(VLOOKUP(C72,Intervalos!$A$5:$C$19,3,FALSE))=0,"",EDATE(A72,VLOOKUP(C72,Intervalos!$A$5:$C$19,3,FALSE))))</f>
        <v/>
      </c>
    </row>
    <row r="73">
      <c r="A73" s="7" t="n"/>
      <c r="B73" s="5" t="n"/>
      <c r="C73" s="4" t="n"/>
      <c r="D73" s="4" t="n"/>
      <c r="E73" s="8" t="n"/>
      <c r="F73" s="8" t="n"/>
      <c r="G73" s="9" t="str">
        <f>IF(C73="","",N(E73)+N(F73))</f>
        <v/>
      </c>
      <c r="H73" s="10" t="str">
        <f>IF(OR(C73="",B73=""),"",IF(N(VLOOKUP(C73,Intervalos!$A$5:$C$19,2,FALSE))=0,"",B73+VLOOKUP(C73,Intervalos!$A$5:$C$19,2,FALSE)))</f>
        <v/>
      </c>
      <c r="I73" s="11" t="str">
        <f>IF(OR(C73="",A73=""),"",IF(N(VLOOKUP(C73,Intervalos!$A$5:$C$19,3,FALSE))=0,"",EDATE(A73,VLOOKUP(C73,Intervalos!$A$5:$C$19,3,FALSE))))</f>
        <v/>
      </c>
    </row>
    <row r="74">
      <c r="A74" s="7" t="n"/>
      <c r="B74" s="5" t="n"/>
      <c r="C74" s="4" t="n"/>
      <c r="D74" s="4" t="n"/>
      <c r="E74" s="8" t="n"/>
      <c r="F74" s="8" t="n"/>
      <c r="G74" s="9" t="str">
        <f>IF(C74="","",N(E74)+N(F74))</f>
        <v/>
      </c>
      <c r="H74" s="10" t="str">
        <f>IF(OR(C74="",B74=""),"",IF(N(VLOOKUP(C74,Intervalos!$A$5:$C$19,2,FALSE))=0,"",B74+VLOOKUP(C74,Intervalos!$A$5:$C$19,2,FALSE)))</f>
        <v/>
      </c>
      <c r="I74" s="11" t="str">
        <f>IF(OR(C74="",A74=""),"",IF(N(VLOOKUP(C74,Intervalos!$A$5:$C$19,3,FALSE))=0,"",EDATE(A74,VLOOKUP(C74,Intervalos!$A$5:$C$19,3,FALSE))))</f>
        <v/>
      </c>
    </row>
    <row r="75">
      <c r="A75" s="7" t="n"/>
      <c r="B75" s="5" t="n"/>
      <c r="C75" s="4" t="n"/>
      <c r="D75" s="4" t="n"/>
      <c r="E75" s="8" t="n"/>
      <c r="F75" s="8" t="n"/>
      <c r="G75" s="9" t="str">
        <f>IF(C75="","",N(E75)+N(F75))</f>
        <v/>
      </c>
      <c r="H75" s="10" t="str">
        <f>IF(OR(C75="",B75=""),"",IF(N(VLOOKUP(C75,Intervalos!$A$5:$C$19,2,FALSE))=0,"",B75+VLOOKUP(C75,Intervalos!$A$5:$C$19,2,FALSE)))</f>
        <v/>
      </c>
      <c r="I75" s="11" t="str">
        <f>IF(OR(C75="",A75=""),"",IF(N(VLOOKUP(C75,Intervalos!$A$5:$C$19,3,FALSE))=0,"",EDATE(A75,VLOOKUP(C75,Intervalos!$A$5:$C$19,3,FALSE))))</f>
        <v/>
      </c>
    </row>
    <row r="76">
      <c r="A76" s="7" t="n"/>
      <c r="B76" s="5" t="n"/>
      <c r="C76" s="4" t="n"/>
      <c r="D76" s="4" t="n"/>
      <c r="E76" s="8" t="n"/>
      <c r="F76" s="8" t="n"/>
      <c r="G76" s="9" t="str">
        <f>IF(C76="","",N(E76)+N(F76))</f>
        <v/>
      </c>
      <c r="H76" s="10" t="str">
        <f>IF(OR(C76="",B76=""),"",IF(N(VLOOKUP(C76,Intervalos!$A$5:$C$19,2,FALSE))=0,"",B76+VLOOKUP(C76,Intervalos!$A$5:$C$19,2,FALSE)))</f>
        <v/>
      </c>
      <c r="I76" s="11" t="str">
        <f>IF(OR(C76="",A76=""),"",IF(N(VLOOKUP(C76,Intervalos!$A$5:$C$19,3,FALSE))=0,"",EDATE(A76,VLOOKUP(C76,Intervalos!$A$5:$C$19,3,FALSE))))</f>
        <v/>
      </c>
    </row>
    <row r="77">
      <c r="A77" s="7" t="n"/>
      <c r="B77" s="5" t="n"/>
      <c r="C77" s="4" t="n"/>
      <c r="D77" s="4" t="n"/>
      <c r="E77" s="8" t="n"/>
      <c r="F77" s="8" t="n"/>
      <c r="G77" s="9" t="str">
        <f>IF(C77="","",N(E77)+N(F77))</f>
        <v/>
      </c>
      <c r="H77" s="10" t="str">
        <f>IF(OR(C77="",B77=""),"",IF(N(VLOOKUP(C77,Intervalos!$A$5:$C$19,2,FALSE))=0,"",B77+VLOOKUP(C77,Intervalos!$A$5:$C$19,2,FALSE)))</f>
        <v/>
      </c>
      <c r="I77" s="11" t="str">
        <f>IF(OR(C77="",A77=""),"",IF(N(VLOOKUP(C77,Intervalos!$A$5:$C$19,3,FALSE))=0,"",EDATE(A77,VLOOKUP(C77,Intervalos!$A$5:$C$19,3,FALSE))))</f>
        <v/>
      </c>
    </row>
    <row r="78">
      <c r="A78" s="7" t="n"/>
      <c r="B78" s="5" t="n"/>
      <c r="C78" s="4" t="n"/>
      <c r="D78" s="4" t="n"/>
      <c r="E78" s="8" t="n"/>
      <c r="F78" s="8" t="n"/>
      <c r="G78" s="9" t="str">
        <f>IF(C78="","",N(E78)+N(F78))</f>
        <v/>
      </c>
      <c r="H78" s="10" t="str">
        <f>IF(OR(C78="",B78=""),"",IF(N(VLOOKUP(C78,Intervalos!$A$5:$C$19,2,FALSE))=0,"",B78+VLOOKUP(C78,Intervalos!$A$5:$C$19,2,FALSE)))</f>
        <v/>
      </c>
      <c r="I78" s="11" t="str">
        <f>IF(OR(C78="",A78=""),"",IF(N(VLOOKUP(C78,Intervalos!$A$5:$C$19,3,FALSE))=0,"",EDATE(A78,VLOOKUP(C78,Intervalos!$A$5:$C$19,3,FALSE))))</f>
        <v/>
      </c>
    </row>
    <row r="79">
      <c r="A79" s="7" t="n"/>
      <c r="B79" s="5" t="n"/>
      <c r="C79" s="4" t="n"/>
      <c r="D79" s="4" t="n"/>
      <c r="E79" s="8" t="n"/>
      <c r="F79" s="8" t="n"/>
      <c r="G79" s="9" t="str">
        <f>IF(C79="","",N(E79)+N(F79))</f>
        <v/>
      </c>
      <c r="H79" s="10" t="str">
        <f>IF(OR(C79="",B79=""),"",IF(N(VLOOKUP(C79,Intervalos!$A$5:$C$19,2,FALSE))=0,"",B79+VLOOKUP(C79,Intervalos!$A$5:$C$19,2,FALSE)))</f>
        <v/>
      </c>
      <c r="I79" s="11" t="str">
        <f>IF(OR(C79="",A79=""),"",IF(N(VLOOKUP(C79,Intervalos!$A$5:$C$19,3,FALSE))=0,"",EDATE(A79,VLOOKUP(C79,Intervalos!$A$5:$C$19,3,FALSE))))</f>
        <v/>
      </c>
    </row>
    <row r="80">
      <c r="A80" s="7" t="n"/>
      <c r="B80" s="5" t="n"/>
      <c r="C80" s="4" t="n"/>
      <c r="D80" s="4" t="n"/>
      <c r="E80" s="8" t="n"/>
      <c r="F80" s="8" t="n"/>
      <c r="G80" s="9" t="str">
        <f>IF(C80="","",N(E80)+N(F80))</f>
        <v/>
      </c>
      <c r="H80" s="10" t="str">
        <f>IF(OR(C80="",B80=""),"",IF(N(VLOOKUP(C80,Intervalos!$A$5:$C$19,2,FALSE))=0,"",B80+VLOOKUP(C80,Intervalos!$A$5:$C$19,2,FALSE)))</f>
        <v/>
      </c>
      <c r="I80" s="11" t="str">
        <f>IF(OR(C80="",A80=""),"",IF(N(VLOOKUP(C80,Intervalos!$A$5:$C$19,3,FALSE))=0,"",EDATE(A80,VLOOKUP(C80,Intervalos!$A$5:$C$19,3,FALSE))))</f>
        <v/>
      </c>
    </row>
    <row r="81">
      <c r="A81" s="7" t="n"/>
      <c r="B81" s="5" t="n"/>
      <c r="C81" s="4" t="n"/>
      <c r="D81" s="4" t="n"/>
      <c r="E81" s="8" t="n"/>
      <c r="F81" s="8" t="n"/>
      <c r="G81" s="9" t="str">
        <f>IF(C81="","",N(E81)+N(F81))</f>
        <v/>
      </c>
      <c r="H81" s="10" t="str">
        <f>IF(OR(C81="",B81=""),"",IF(N(VLOOKUP(C81,Intervalos!$A$5:$C$19,2,FALSE))=0,"",B81+VLOOKUP(C81,Intervalos!$A$5:$C$19,2,FALSE)))</f>
        <v/>
      </c>
      <c r="I81" s="11" t="str">
        <f>IF(OR(C81="",A81=""),"",IF(N(VLOOKUP(C81,Intervalos!$A$5:$C$19,3,FALSE))=0,"",EDATE(A81,VLOOKUP(C81,Intervalos!$A$5:$C$19,3,FALSE))))</f>
        <v/>
      </c>
    </row>
    <row r="82">
      <c r="A82" s="7" t="n"/>
      <c r="B82" s="5" t="n"/>
      <c r="C82" s="4" t="n"/>
      <c r="D82" s="4" t="n"/>
      <c r="E82" s="8" t="n"/>
      <c r="F82" s="8" t="n"/>
      <c r="G82" s="9" t="str">
        <f>IF(C82="","",N(E82)+N(F82))</f>
        <v/>
      </c>
      <c r="H82" s="10" t="str">
        <f>IF(OR(C82="",B82=""),"",IF(N(VLOOKUP(C82,Intervalos!$A$5:$C$19,2,FALSE))=0,"",B82+VLOOKUP(C82,Intervalos!$A$5:$C$19,2,FALSE)))</f>
        <v/>
      </c>
      <c r="I82" s="11" t="str">
        <f>IF(OR(C82="",A82=""),"",IF(N(VLOOKUP(C82,Intervalos!$A$5:$C$19,3,FALSE))=0,"",EDATE(A82,VLOOKUP(C82,Intervalos!$A$5:$C$19,3,FALSE))))</f>
        <v/>
      </c>
    </row>
    <row r="83">
      <c r="A83" s="7" t="n"/>
      <c r="B83" s="5" t="n"/>
      <c r="C83" s="4" t="n"/>
      <c r="D83" s="4" t="n"/>
      <c r="E83" s="8" t="n"/>
      <c r="F83" s="8" t="n"/>
      <c r="G83" s="9" t="str">
        <f>IF(C83="","",N(E83)+N(F83))</f>
        <v/>
      </c>
      <c r="H83" s="10" t="str">
        <f>IF(OR(C83="",B83=""),"",IF(N(VLOOKUP(C83,Intervalos!$A$5:$C$19,2,FALSE))=0,"",B83+VLOOKUP(C83,Intervalos!$A$5:$C$19,2,FALSE)))</f>
        <v/>
      </c>
      <c r="I83" s="11" t="str">
        <f>IF(OR(C83="",A83=""),"",IF(N(VLOOKUP(C83,Intervalos!$A$5:$C$19,3,FALSE))=0,"",EDATE(A83,VLOOKUP(C83,Intervalos!$A$5:$C$19,3,FALSE))))</f>
        <v/>
      </c>
    </row>
    <row r="84">
      <c r="A84" s="7" t="n"/>
      <c r="B84" s="5" t="n"/>
      <c r="C84" s="4" t="n"/>
      <c r="D84" s="4" t="n"/>
      <c r="E84" s="8" t="n"/>
      <c r="F84" s="8" t="n"/>
      <c r="G84" s="9" t="str">
        <f>IF(C84="","",N(E84)+N(F84))</f>
        <v/>
      </c>
      <c r="H84" s="10" t="str">
        <f>IF(OR(C84="",B84=""),"",IF(N(VLOOKUP(C84,Intervalos!$A$5:$C$19,2,FALSE))=0,"",B84+VLOOKUP(C84,Intervalos!$A$5:$C$19,2,FALSE)))</f>
        <v/>
      </c>
      <c r="I84" s="11" t="str">
        <f>IF(OR(C84="",A84=""),"",IF(N(VLOOKUP(C84,Intervalos!$A$5:$C$19,3,FALSE))=0,"",EDATE(A84,VLOOKUP(C84,Intervalos!$A$5:$C$19,3,FALSE))))</f>
        <v/>
      </c>
    </row>
    <row r="85">
      <c r="A85" s="7" t="n"/>
      <c r="B85" s="5" t="n"/>
      <c r="C85" s="4" t="n"/>
      <c r="D85" s="4" t="n"/>
      <c r="E85" s="8" t="n"/>
      <c r="F85" s="8" t="n"/>
      <c r="G85" s="9" t="str">
        <f>IF(C85="","",N(E85)+N(F85))</f>
        <v/>
      </c>
      <c r="H85" s="10" t="str">
        <f>IF(OR(C85="",B85=""),"",IF(N(VLOOKUP(C85,Intervalos!$A$5:$C$19,2,FALSE))=0,"",B85+VLOOKUP(C85,Intervalos!$A$5:$C$19,2,FALSE)))</f>
        <v/>
      </c>
      <c r="I85" s="11" t="str">
        <f>IF(OR(C85="",A85=""),"",IF(N(VLOOKUP(C85,Intervalos!$A$5:$C$19,3,FALSE))=0,"",EDATE(A85,VLOOKUP(C85,Intervalos!$A$5:$C$19,3,FALSE))))</f>
        <v/>
      </c>
    </row>
    <row r="86">
      <c r="A86" s="7" t="n"/>
      <c r="B86" s="5" t="n"/>
      <c r="C86" s="4" t="n"/>
      <c r="D86" s="4" t="n"/>
      <c r="E86" s="8" t="n"/>
      <c r="F86" s="8" t="n"/>
      <c r="G86" s="9" t="str">
        <f>IF(C86="","",N(E86)+N(F86))</f>
        <v/>
      </c>
      <c r="H86" s="10" t="str">
        <f>IF(OR(C86="",B86=""),"",IF(N(VLOOKUP(C86,Intervalos!$A$5:$C$19,2,FALSE))=0,"",B86+VLOOKUP(C86,Intervalos!$A$5:$C$19,2,FALSE)))</f>
        <v/>
      </c>
      <c r="I86" s="11" t="str">
        <f>IF(OR(C86="",A86=""),"",IF(N(VLOOKUP(C86,Intervalos!$A$5:$C$19,3,FALSE))=0,"",EDATE(A86,VLOOKUP(C86,Intervalos!$A$5:$C$19,3,FALSE))))</f>
        <v/>
      </c>
    </row>
    <row r="87">
      <c r="A87" s="7" t="n"/>
      <c r="B87" s="5" t="n"/>
      <c r="C87" s="4" t="n"/>
      <c r="D87" s="4" t="n"/>
      <c r="E87" s="8" t="n"/>
      <c r="F87" s="8" t="n"/>
      <c r="G87" s="9" t="str">
        <f>IF(C87="","",N(E87)+N(F87))</f>
        <v/>
      </c>
      <c r="H87" s="10" t="str">
        <f>IF(OR(C87="",B87=""),"",IF(N(VLOOKUP(C87,Intervalos!$A$5:$C$19,2,FALSE))=0,"",B87+VLOOKUP(C87,Intervalos!$A$5:$C$19,2,FALSE)))</f>
        <v/>
      </c>
      <c r="I87" s="11" t="str">
        <f>IF(OR(C87="",A87=""),"",IF(N(VLOOKUP(C87,Intervalos!$A$5:$C$19,3,FALSE))=0,"",EDATE(A87,VLOOKUP(C87,Intervalos!$A$5:$C$19,3,FALSE))))</f>
        <v/>
      </c>
    </row>
    <row r="88">
      <c r="A88" s="7" t="n"/>
      <c r="B88" s="5" t="n"/>
      <c r="C88" s="4" t="n"/>
      <c r="D88" s="4" t="n"/>
      <c r="E88" s="8" t="n"/>
      <c r="F88" s="8" t="n"/>
      <c r="G88" s="9" t="str">
        <f>IF(C88="","",N(E88)+N(F88))</f>
        <v/>
      </c>
      <c r="H88" s="10" t="str">
        <f>IF(OR(C88="",B88=""),"",IF(N(VLOOKUP(C88,Intervalos!$A$5:$C$19,2,FALSE))=0,"",B88+VLOOKUP(C88,Intervalos!$A$5:$C$19,2,FALSE)))</f>
        <v/>
      </c>
      <c r="I88" s="11" t="str">
        <f>IF(OR(C88="",A88=""),"",IF(N(VLOOKUP(C88,Intervalos!$A$5:$C$19,3,FALSE))=0,"",EDATE(A88,VLOOKUP(C88,Intervalos!$A$5:$C$19,3,FALSE))))</f>
        <v/>
      </c>
    </row>
    <row r="89">
      <c r="A89" s="7" t="n"/>
      <c r="B89" s="5" t="n"/>
      <c r="C89" s="4" t="n"/>
      <c r="D89" s="4" t="n"/>
      <c r="E89" s="8" t="n"/>
      <c r="F89" s="8" t="n"/>
      <c r="G89" s="9" t="str">
        <f>IF(C89="","",N(E89)+N(F89))</f>
        <v/>
      </c>
      <c r="H89" s="10" t="str">
        <f>IF(OR(C89="",B89=""),"",IF(N(VLOOKUP(C89,Intervalos!$A$5:$C$19,2,FALSE))=0,"",B89+VLOOKUP(C89,Intervalos!$A$5:$C$19,2,FALSE)))</f>
        <v/>
      </c>
      <c r="I89" s="11" t="str">
        <f>IF(OR(C89="",A89=""),"",IF(N(VLOOKUP(C89,Intervalos!$A$5:$C$19,3,FALSE))=0,"",EDATE(A89,VLOOKUP(C89,Intervalos!$A$5:$C$19,3,FALSE))))</f>
        <v/>
      </c>
    </row>
    <row r="90">
      <c r="A90" s="7" t="n"/>
      <c r="B90" s="5" t="n"/>
      <c r="C90" s="4" t="n"/>
      <c r="D90" s="4" t="n"/>
      <c r="E90" s="8" t="n"/>
      <c r="F90" s="8" t="n"/>
      <c r="G90" s="9" t="str">
        <f>IF(C90="","",N(E90)+N(F90))</f>
        <v/>
      </c>
      <c r="H90" s="10" t="str">
        <f>IF(OR(C90="",B90=""),"",IF(N(VLOOKUP(C90,Intervalos!$A$5:$C$19,2,FALSE))=0,"",B90+VLOOKUP(C90,Intervalos!$A$5:$C$19,2,FALSE)))</f>
        <v/>
      </c>
      <c r="I90" s="11" t="str">
        <f>IF(OR(C90="",A90=""),"",IF(N(VLOOKUP(C90,Intervalos!$A$5:$C$19,3,FALSE))=0,"",EDATE(A90,VLOOKUP(C90,Intervalos!$A$5:$C$19,3,FALSE))))</f>
        <v/>
      </c>
    </row>
    <row r="91">
      <c r="A91" s="7" t="n"/>
      <c r="B91" s="5" t="n"/>
      <c r="C91" s="4" t="n"/>
      <c r="D91" s="4" t="n"/>
      <c r="E91" s="8" t="n"/>
      <c r="F91" s="8" t="n"/>
      <c r="G91" s="9" t="str">
        <f>IF(C91="","",N(E91)+N(F91))</f>
        <v/>
      </c>
      <c r="H91" s="10" t="str">
        <f>IF(OR(C91="",B91=""),"",IF(N(VLOOKUP(C91,Intervalos!$A$5:$C$19,2,FALSE))=0,"",B91+VLOOKUP(C91,Intervalos!$A$5:$C$19,2,FALSE)))</f>
        <v/>
      </c>
      <c r="I91" s="11" t="str">
        <f>IF(OR(C91="",A91=""),"",IF(N(VLOOKUP(C91,Intervalos!$A$5:$C$19,3,FALSE))=0,"",EDATE(A91,VLOOKUP(C91,Intervalos!$A$5:$C$19,3,FALSE))))</f>
        <v/>
      </c>
    </row>
    <row r="92">
      <c r="A92" s="7" t="n"/>
      <c r="B92" s="5" t="n"/>
      <c r="C92" s="4" t="n"/>
      <c r="D92" s="4" t="n"/>
      <c r="E92" s="8" t="n"/>
      <c r="F92" s="8" t="n"/>
      <c r="G92" s="9" t="str">
        <f>IF(C92="","",N(E92)+N(F92))</f>
        <v/>
      </c>
      <c r="H92" s="10" t="str">
        <f>IF(OR(C92="",B92=""),"",IF(N(VLOOKUP(C92,Intervalos!$A$5:$C$19,2,FALSE))=0,"",B92+VLOOKUP(C92,Intervalos!$A$5:$C$19,2,FALSE)))</f>
        <v/>
      </c>
      <c r="I92" s="11" t="str">
        <f>IF(OR(C92="",A92=""),"",IF(N(VLOOKUP(C92,Intervalos!$A$5:$C$19,3,FALSE))=0,"",EDATE(A92,VLOOKUP(C92,Intervalos!$A$5:$C$19,3,FALSE))))</f>
        <v/>
      </c>
    </row>
    <row r="93">
      <c r="A93" s="7" t="n"/>
      <c r="B93" s="5" t="n"/>
      <c r="C93" s="4" t="n"/>
      <c r="D93" s="4" t="n"/>
      <c r="E93" s="8" t="n"/>
      <c r="F93" s="8" t="n"/>
      <c r="G93" s="9" t="str">
        <f>IF(C93="","",N(E93)+N(F93))</f>
        <v/>
      </c>
      <c r="H93" s="10" t="str">
        <f>IF(OR(C93="",B93=""),"",IF(N(VLOOKUP(C93,Intervalos!$A$5:$C$19,2,FALSE))=0,"",B93+VLOOKUP(C93,Intervalos!$A$5:$C$19,2,FALSE)))</f>
        <v/>
      </c>
      <c r="I93" s="11" t="str">
        <f>IF(OR(C93="",A93=""),"",IF(N(VLOOKUP(C93,Intervalos!$A$5:$C$19,3,FALSE))=0,"",EDATE(A93,VLOOKUP(C93,Intervalos!$A$5:$C$19,3,FALSE))))</f>
        <v/>
      </c>
    </row>
    <row r="94">
      <c r="A94" s="7" t="n"/>
      <c r="B94" s="5" t="n"/>
      <c r="C94" s="4" t="n"/>
      <c r="D94" s="4" t="n"/>
      <c r="E94" s="8" t="n"/>
      <c r="F94" s="8" t="n"/>
      <c r="G94" s="9" t="str">
        <f>IF(C94="","",N(E94)+N(F94))</f>
        <v/>
      </c>
      <c r="H94" s="10" t="str">
        <f>IF(OR(C94="",B94=""),"",IF(N(VLOOKUP(C94,Intervalos!$A$5:$C$19,2,FALSE))=0,"",B94+VLOOKUP(C94,Intervalos!$A$5:$C$19,2,FALSE)))</f>
        <v/>
      </c>
      <c r="I94" s="11" t="str">
        <f>IF(OR(C94="",A94=""),"",IF(N(VLOOKUP(C94,Intervalos!$A$5:$C$19,3,FALSE))=0,"",EDATE(A94,VLOOKUP(C94,Intervalos!$A$5:$C$19,3,FALSE))))</f>
        <v/>
      </c>
    </row>
    <row r="95">
      <c r="A95" s="7" t="n"/>
      <c r="B95" s="5" t="n"/>
      <c r="C95" s="4" t="n"/>
      <c r="D95" s="4" t="n"/>
      <c r="E95" s="8" t="n"/>
      <c r="F95" s="8" t="n"/>
      <c r="G95" s="9" t="str">
        <f>IF(C95="","",N(E95)+N(F95))</f>
        <v/>
      </c>
      <c r="H95" s="10" t="str">
        <f>IF(OR(C95="",B95=""),"",IF(N(VLOOKUP(C95,Intervalos!$A$5:$C$19,2,FALSE))=0,"",B95+VLOOKUP(C95,Intervalos!$A$5:$C$19,2,FALSE)))</f>
        <v/>
      </c>
      <c r="I95" s="11" t="str">
        <f>IF(OR(C95="",A95=""),"",IF(N(VLOOKUP(C95,Intervalos!$A$5:$C$19,3,FALSE))=0,"",EDATE(A95,VLOOKUP(C95,Intervalos!$A$5:$C$19,3,FALSE))))</f>
        <v/>
      </c>
    </row>
    <row r="96">
      <c r="A96" s="7" t="n"/>
      <c r="B96" s="5" t="n"/>
      <c r="C96" s="4" t="n"/>
      <c r="D96" s="4" t="n"/>
      <c r="E96" s="8" t="n"/>
      <c r="F96" s="8" t="n"/>
      <c r="G96" s="9" t="str">
        <f>IF(C96="","",N(E96)+N(F96))</f>
        <v/>
      </c>
      <c r="H96" s="10" t="str">
        <f>IF(OR(C96="",B96=""),"",IF(N(VLOOKUP(C96,Intervalos!$A$5:$C$19,2,FALSE))=0,"",B96+VLOOKUP(C96,Intervalos!$A$5:$C$19,2,FALSE)))</f>
        <v/>
      </c>
      <c r="I96" s="11" t="str">
        <f>IF(OR(C96="",A96=""),"",IF(N(VLOOKUP(C96,Intervalos!$A$5:$C$19,3,FALSE))=0,"",EDATE(A96,VLOOKUP(C96,Intervalos!$A$5:$C$19,3,FALSE))))</f>
        <v/>
      </c>
    </row>
    <row r="97">
      <c r="A97" s="7" t="n"/>
      <c r="B97" s="5" t="n"/>
      <c r="C97" s="4" t="n"/>
      <c r="D97" s="4" t="n"/>
      <c r="E97" s="8" t="n"/>
      <c r="F97" s="8" t="n"/>
      <c r="G97" s="9" t="str">
        <f>IF(C97="","",N(E97)+N(F97))</f>
        <v/>
      </c>
      <c r="H97" s="10" t="str">
        <f>IF(OR(C97="",B97=""),"",IF(N(VLOOKUP(C97,Intervalos!$A$5:$C$19,2,FALSE))=0,"",B97+VLOOKUP(C97,Intervalos!$A$5:$C$19,2,FALSE)))</f>
        <v/>
      </c>
      <c r="I97" s="11" t="str">
        <f>IF(OR(C97="",A97=""),"",IF(N(VLOOKUP(C97,Intervalos!$A$5:$C$19,3,FALSE))=0,"",EDATE(A97,VLOOKUP(C97,Intervalos!$A$5:$C$19,3,FALSE))))</f>
        <v/>
      </c>
    </row>
    <row r="98">
      <c r="A98" s="7" t="n"/>
      <c r="B98" s="5" t="n"/>
      <c r="C98" s="4" t="n"/>
      <c r="D98" s="4" t="n"/>
      <c r="E98" s="8" t="n"/>
      <c r="F98" s="8" t="n"/>
      <c r="G98" s="9" t="str">
        <f>IF(C98="","",N(E98)+N(F98))</f>
        <v/>
      </c>
      <c r="H98" s="10" t="str">
        <f>IF(OR(C98="",B98=""),"",IF(N(VLOOKUP(C98,Intervalos!$A$5:$C$19,2,FALSE))=0,"",B98+VLOOKUP(C98,Intervalos!$A$5:$C$19,2,FALSE)))</f>
        <v/>
      </c>
      <c r="I98" s="11" t="str">
        <f>IF(OR(C98="",A98=""),"",IF(N(VLOOKUP(C98,Intervalos!$A$5:$C$19,3,FALSE))=0,"",EDATE(A98,VLOOKUP(C98,Intervalos!$A$5:$C$19,3,FALSE))))</f>
        <v/>
      </c>
    </row>
    <row r="99">
      <c r="A99" s="7" t="n"/>
      <c r="B99" s="5" t="n"/>
      <c r="C99" s="4" t="n"/>
      <c r="D99" s="4" t="n"/>
      <c r="E99" s="8" t="n"/>
      <c r="F99" s="8" t="n"/>
      <c r="G99" s="9" t="str">
        <f>IF(C99="","",N(E99)+N(F99))</f>
        <v/>
      </c>
      <c r="H99" s="10" t="str">
        <f>IF(OR(C99="",B99=""),"",IF(N(VLOOKUP(C99,Intervalos!$A$5:$C$19,2,FALSE))=0,"",B99+VLOOKUP(C99,Intervalos!$A$5:$C$19,2,FALSE)))</f>
        <v/>
      </c>
      <c r="I99" s="11" t="str">
        <f>IF(OR(C99="",A99=""),"",IF(N(VLOOKUP(C99,Intervalos!$A$5:$C$19,3,FALSE))=0,"",EDATE(A99,VLOOKUP(C99,Intervalos!$A$5:$C$19,3,FALSE))))</f>
        <v/>
      </c>
    </row>
    <row r="100">
      <c r="A100" s="7" t="n"/>
      <c r="B100" s="5" t="n"/>
      <c r="C100" s="4" t="n"/>
      <c r="D100" s="4" t="n"/>
      <c r="E100" s="8" t="n"/>
      <c r="F100" s="8" t="n"/>
      <c r="G100" s="9" t="str">
        <f>IF(C100="","",N(E100)+N(F100))</f>
        <v/>
      </c>
      <c r="H100" s="10" t="str">
        <f>IF(OR(C100="",B100=""),"",IF(N(VLOOKUP(C100,Intervalos!$A$5:$C$19,2,FALSE))=0,"",B100+VLOOKUP(C100,Intervalos!$A$5:$C$19,2,FALSE)))</f>
        <v/>
      </c>
      <c r="I100" s="11" t="str">
        <f>IF(OR(C100="",A100=""),"",IF(N(VLOOKUP(C100,Intervalos!$A$5:$C$19,3,FALSE))=0,"",EDATE(A100,VLOOKUP(C100,Intervalos!$A$5:$C$19,3,FALSE))))</f>
        <v/>
      </c>
    </row>
    <row r="101">
      <c r="A101" s="7" t="n"/>
      <c r="B101" s="5" t="n"/>
      <c r="C101" s="4" t="n"/>
      <c r="D101" s="4" t="n"/>
      <c r="E101" s="8" t="n"/>
      <c r="F101" s="8" t="n"/>
      <c r="G101" s="9" t="str">
        <f>IF(C101="","",N(E101)+N(F101))</f>
        <v/>
      </c>
      <c r="H101" s="10" t="str">
        <f>IF(OR(C101="",B101=""),"",IF(N(VLOOKUP(C101,Intervalos!$A$5:$C$19,2,FALSE))=0,"",B101+VLOOKUP(C101,Intervalos!$A$5:$C$19,2,FALSE)))</f>
        <v/>
      </c>
      <c r="I101" s="11" t="str">
        <f>IF(OR(C101="",A101=""),"",IF(N(VLOOKUP(C101,Intervalos!$A$5:$C$19,3,FALSE))=0,"",EDATE(A101,VLOOKUP(C101,Intervalos!$A$5:$C$19,3,FALSE))))</f>
        <v/>
      </c>
    </row>
    <row r="102">
      <c r="A102" s="7" t="n"/>
      <c r="B102" s="5" t="n"/>
      <c r="C102" s="4" t="n"/>
      <c r="D102" s="4" t="n"/>
      <c r="E102" s="8" t="n"/>
      <c r="F102" s="8" t="n"/>
      <c r="G102" s="9" t="str">
        <f>IF(C102="","",N(E102)+N(F102))</f>
        <v/>
      </c>
      <c r="H102" s="10" t="str">
        <f>IF(OR(C102="",B102=""),"",IF(N(VLOOKUP(C102,Intervalos!$A$5:$C$19,2,FALSE))=0,"",B102+VLOOKUP(C102,Intervalos!$A$5:$C$19,2,FALSE)))</f>
        <v/>
      </c>
      <c r="I102" s="11" t="str">
        <f>IF(OR(C102="",A102=""),"",IF(N(VLOOKUP(C102,Intervalos!$A$5:$C$19,3,FALSE))=0,"",EDATE(A102,VLOOKUP(C102,Intervalos!$A$5:$C$19,3,FALSE))))</f>
        <v/>
      </c>
    </row>
    <row r="103">
      <c r="A103" s="7" t="n"/>
      <c r="B103" s="5" t="n"/>
      <c r="C103" s="4" t="n"/>
      <c r="D103" s="4" t="n"/>
      <c r="E103" s="8" t="n"/>
      <c r="F103" s="8" t="n"/>
      <c r="G103" s="9" t="str">
        <f>IF(C103="","",N(E103)+N(F103))</f>
        <v/>
      </c>
      <c r="H103" s="10" t="str">
        <f>IF(OR(C103="",B103=""),"",IF(N(VLOOKUP(C103,Intervalos!$A$5:$C$19,2,FALSE))=0,"",B103+VLOOKUP(C103,Intervalos!$A$5:$C$19,2,FALSE)))</f>
        <v/>
      </c>
      <c r="I103" s="11" t="str">
        <f>IF(OR(C103="",A103=""),"",IF(N(VLOOKUP(C103,Intervalos!$A$5:$C$19,3,FALSE))=0,"",EDATE(A103,VLOOKUP(C103,Intervalos!$A$5:$C$19,3,FALSE))))</f>
        <v/>
      </c>
    </row>
    <row r="104">
      <c r="A104" s="7" t="n"/>
      <c r="B104" s="5" t="n"/>
      <c r="C104" s="4" t="n"/>
      <c r="D104" s="4" t="n"/>
      <c r="E104" s="8" t="n"/>
      <c r="F104" s="8" t="n"/>
      <c r="G104" s="9" t="str">
        <f>IF(C104="","",N(E104)+N(F104))</f>
        <v/>
      </c>
      <c r="H104" s="10" t="str">
        <f>IF(OR(C104="",B104=""),"",IF(N(VLOOKUP(C104,Intervalos!$A$5:$C$19,2,FALSE))=0,"",B104+VLOOKUP(C104,Intervalos!$A$5:$C$19,2,FALSE)))</f>
        <v/>
      </c>
      <c r="I104" s="11" t="str">
        <f>IF(OR(C104="",A104=""),"",IF(N(VLOOKUP(C104,Intervalos!$A$5:$C$19,3,FALSE))=0,"",EDATE(A104,VLOOKUP(C104,Intervalos!$A$5:$C$19,3,FALSE))))</f>
        <v/>
      </c>
    </row>
    <row r="105">
      <c r="A105" s="7" t="n"/>
      <c r="B105" s="5" t="n"/>
      <c r="C105" s="4" t="n"/>
      <c r="D105" s="4" t="n"/>
      <c r="E105" s="8" t="n"/>
      <c r="F105" s="8" t="n"/>
      <c r="G105" s="9" t="str">
        <f>IF(C105="","",N(E105)+N(F105))</f>
        <v/>
      </c>
      <c r="H105" s="10" t="str">
        <f>IF(OR(C105="",B105=""),"",IF(N(VLOOKUP(C105,Intervalos!$A$5:$C$19,2,FALSE))=0,"",B105+VLOOKUP(C105,Intervalos!$A$5:$C$19,2,FALSE)))</f>
        <v/>
      </c>
      <c r="I105" s="11" t="str">
        <f>IF(OR(C105="",A105=""),"",IF(N(VLOOKUP(C105,Intervalos!$A$5:$C$19,3,FALSE))=0,"",EDATE(A105,VLOOKUP(C105,Intervalos!$A$5:$C$19,3,FALSE))))</f>
        <v/>
      </c>
    </row>
    <row r="106">
      <c r="A106" s="7" t="n"/>
      <c r="B106" s="5" t="n"/>
      <c r="C106" s="4" t="n"/>
      <c r="D106" s="4" t="n"/>
      <c r="E106" s="8" t="n"/>
      <c r="F106" s="8" t="n"/>
      <c r="G106" s="9" t="str">
        <f>IF(C106="","",N(E106)+N(F106))</f>
        <v/>
      </c>
      <c r="H106" s="10" t="str">
        <f>IF(OR(C106="",B106=""),"",IF(N(VLOOKUP(C106,Intervalos!$A$5:$C$19,2,FALSE))=0,"",B106+VLOOKUP(C106,Intervalos!$A$5:$C$19,2,FALSE)))</f>
        <v/>
      </c>
      <c r="I106" s="11" t="str">
        <f>IF(OR(C106="",A106=""),"",IF(N(VLOOKUP(C106,Intervalos!$A$5:$C$19,3,FALSE))=0,"",EDATE(A106,VLOOKUP(C106,Intervalos!$A$5:$C$19,3,FALSE))))</f>
        <v/>
      </c>
    </row>
    <row r="107">
      <c r="A107" s="7" t="n"/>
      <c r="B107" s="5" t="n"/>
      <c r="C107" s="4" t="n"/>
      <c r="D107" s="4" t="n"/>
      <c r="E107" s="8" t="n"/>
      <c r="F107" s="8" t="n"/>
      <c r="G107" s="9" t="str">
        <f>IF(C107="","",N(E107)+N(F107))</f>
        <v/>
      </c>
      <c r="H107" s="10" t="str">
        <f>IF(OR(C107="",B107=""),"",IF(N(VLOOKUP(C107,Intervalos!$A$5:$C$19,2,FALSE))=0,"",B107+VLOOKUP(C107,Intervalos!$A$5:$C$19,2,FALSE)))</f>
        <v/>
      </c>
      <c r="I107" s="11" t="str">
        <f>IF(OR(C107="",A107=""),"",IF(N(VLOOKUP(C107,Intervalos!$A$5:$C$19,3,FALSE))=0,"",EDATE(A107,VLOOKUP(C107,Intervalos!$A$5:$C$19,3,FALSE))))</f>
        <v/>
      </c>
    </row>
    <row r="108">
      <c r="A108" s="7" t="n"/>
      <c r="B108" s="5" t="n"/>
      <c r="C108" s="4" t="n"/>
      <c r="D108" s="4" t="n"/>
      <c r="E108" s="8" t="n"/>
      <c r="F108" s="8" t="n"/>
      <c r="G108" s="9" t="str">
        <f>IF(C108="","",N(E108)+N(F108))</f>
        <v/>
      </c>
      <c r="H108" s="10" t="str">
        <f>IF(OR(C108="",B108=""),"",IF(N(VLOOKUP(C108,Intervalos!$A$5:$C$19,2,FALSE))=0,"",B108+VLOOKUP(C108,Intervalos!$A$5:$C$19,2,FALSE)))</f>
        <v/>
      </c>
      <c r="I108" s="11" t="str">
        <f>IF(OR(C108="",A108=""),"",IF(N(VLOOKUP(C108,Intervalos!$A$5:$C$19,3,FALSE))=0,"",EDATE(A108,VLOOKUP(C108,Intervalos!$A$5:$C$19,3,FALSE))))</f>
        <v/>
      </c>
    </row>
    <row r="109">
      <c r="A109" s="7" t="n"/>
      <c r="B109" s="5" t="n"/>
      <c r="C109" s="4" t="n"/>
      <c r="D109" s="4" t="n"/>
      <c r="E109" s="8" t="n"/>
      <c r="F109" s="8" t="n"/>
      <c r="G109" s="9" t="str">
        <f>IF(C109="","",N(E109)+N(F109))</f>
        <v/>
      </c>
      <c r="H109" s="10" t="str">
        <f>IF(OR(C109="",B109=""),"",IF(N(VLOOKUP(C109,Intervalos!$A$5:$C$19,2,FALSE))=0,"",B109+VLOOKUP(C109,Intervalos!$A$5:$C$19,2,FALSE)))</f>
        <v/>
      </c>
      <c r="I109" s="11" t="str">
        <f>IF(OR(C109="",A109=""),"",IF(N(VLOOKUP(C109,Intervalos!$A$5:$C$19,3,FALSE))=0,"",EDATE(A109,VLOOKUP(C109,Intervalos!$A$5:$C$19,3,FALSE))))</f>
        <v/>
      </c>
    </row>
    <row r="110">
      <c r="A110" s="7" t="n"/>
      <c r="B110" s="5" t="n"/>
      <c r="C110" s="4" t="n"/>
      <c r="D110" s="4" t="n"/>
      <c r="E110" s="8" t="n"/>
      <c r="F110" s="8" t="n"/>
      <c r="G110" s="9" t="str">
        <f>IF(C110="","",N(E110)+N(F110))</f>
        <v/>
      </c>
      <c r="H110" s="10" t="str">
        <f>IF(OR(C110="",B110=""),"",IF(N(VLOOKUP(C110,Intervalos!$A$5:$C$19,2,FALSE))=0,"",B110+VLOOKUP(C110,Intervalos!$A$5:$C$19,2,FALSE)))</f>
        <v/>
      </c>
      <c r="I110" s="11" t="str">
        <f>IF(OR(C110="",A110=""),"",IF(N(VLOOKUP(C110,Intervalos!$A$5:$C$19,3,FALSE))=0,"",EDATE(A110,VLOOKUP(C110,Intervalos!$A$5:$C$19,3,FALSE))))</f>
        <v/>
      </c>
    </row>
    <row r="111">
      <c r="A111" s="7" t="n"/>
      <c r="B111" s="5" t="n"/>
      <c r="C111" s="4" t="n"/>
      <c r="D111" s="4" t="n"/>
      <c r="E111" s="8" t="n"/>
      <c r="F111" s="8" t="n"/>
      <c r="G111" s="9" t="str">
        <f>IF(C111="","",N(E111)+N(F111))</f>
        <v/>
      </c>
      <c r="H111" s="10" t="str">
        <f>IF(OR(C111="",B111=""),"",IF(N(VLOOKUP(C111,Intervalos!$A$5:$C$19,2,FALSE))=0,"",B111+VLOOKUP(C111,Intervalos!$A$5:$C$19,2,FALSE)))</f>
        <v/>
      </c>
      <c r="I111" s="11" t="str">
        <f>IF(OR(C111="",A111=""),"",IF(N(VLOOKUP(C111,Intervalos!$A$5:$C$19,3,FALSE))=0,"",EDATE(A111,VLOOKUP(C111,Intervalos!$A$5:$C$19,3,FALSE))))</f>
        <v/>
      </c>
    </row>
    <row r="112">
      <c r="A112" s="7" t="n"/>
      <c r="B112" s="5" t="n"/>
      <c r="C112" s="4" t="n"/>
      <c r="D112" s="4" t="n"/>
      <c r="E112" s="8" t="n"/>
      <c r="F112" s="8" t="n"/>
      <c r="G112" s="9" t="str">
        <f>IF(C112="","",N(E112)+N(F112))</f>
        <v/>
      </c>
      <c r="H112" s="10" t="str">
        <f>IF(OR(C112="",B112=""),"",IF(N(VLOOKUP(C112,Intervalos!$A$5:$C$19,2,FALSE))=0,"",B112+VLOOKUP(C112,Intervalos!$A$5:$C$19,2,FALSE)))</f>
        <v/>
      </c>
      <c r="I112" s="11" t="str">
        <f>IF(OR(C112="",A112=""),"",IF(N(VLOOKUP(C112,Intervalos!$A$5:$C$19,3,FALSE))=0,"",EDATE(A112,VLOOKUP(C112,Intervalos!$A$5:$C$19,3,FALSE))))</f>
        <v/>
      </c>
    </row>
    <row r="113">
      <c r="A113" s="7" t="n"/>
      <c r="B113" s="5" t="n"/>
      <c r="C113" s="4" t="n"/>
      <c r="D113" s="4" t="n"/>
      <c r="E113" s="8" t="n"/>
      <c r="F113" s="8" t="n"/>
      <c r="G113" s="9" t="str">
        <f>IF(C113="","",N(E113)+N(F113))</f>
        <v/>
      </c>
      <c r="H113" s="10" t="str">
        <f>IF(OR(C113="",B113=""),"",IF(N(VLOOKUP(C113,Intervalos!$A$5:$C$19,2,FALSE))=0,"",B113+VLOOKUP(C113,Intervalos!$A$5:$C$19,2,FALSE)))</f>
        <v/>
      </c>
      <c r="I113" s="11" t="str">
        <f>IF(OR(C113="",A113=""),"",IF(N(VLOOKUP(C113,Intervalos!$A$5:$C$19,3,FALSE))=0,"",EDATE(A113,VLOOKUP(C113,Intervalos!$A$5:$C$19,3,FALSE))))</f>
        <v/>
      </c>
    </row>
    <row r="114">
      <c r="A114" s="7" t="n"/>
      <c r="B114" s="5" t="n"/>
      <c r="C114" s="4" t="n"/>
      <c r="D114" s="4" t="n"/>
      <c r="E114" s="8" t="n"/>
      <c r="F114" s="8" t="n"/>
      <c r="G114" s="9" t="str">
        <f>IF(C114="","",N(E114)+N(F114))</f>
        <v/>
      </c>
      <c r="H114" s="10" t="str">
        <f>IF(OR(C114="",B114=""),"",IF(N(VLOOKUP(C114,Intervalos!$A$5:$C$19,2,FALSE))=0,"",B114+VLOOKUP(C114,Intervalos!$A$5:$C$19,2,FALSE)))</f>
        <v/>
      </c>
      <c r="I114" s="11" t="str">
        <f>IF(OR(C114="",A114=""),"",IF(N(VLOOKUP(C114,Intervalos!$A$5:$C$19,3,FALSE))=0,"",EDATE(A114,VLOOKUP(C114,Intervalos!$A$5:$C$19,3,FALSE))))</f>
        <v/>
      </c>
    </row>
    <row r="115">
      <c r="A115" s="7" t="n"/>
      <c r="B115" s="5" t="n"/>
      <c r="C115" s="4" t="n"/>
      <c r="D115" s="4" t="n"/>
      <c r="E115" s="8" t="n"/>
      <c r="F115" s="8" t="n"/>
      <c r="G115" s="9" t="str">
        <f>IF(C115="","",N(E115)+N(F115))</f>
        <v/>
      </c>
      <c r="H115" s="10" t="str">
        <f>IF(OR(C115="",B115=""),"",IF(N(VLOOKUP(C115,Intervalos!$A$5:$C$19,2,FALSE))=0,"",B115+VLOOKUP(C115,Intervalos!$A$5:$C$19,2,FALSE)))</f>
        <v/>
      </c>
      <c r="I115" s="11" t="str">
        <f>IF(OR(C115="",A115=""),"",IF(N(VLOOKUP(C115,Intervalos!$A$5:$C$19,3,FALSE))=0,"",EDATE(A115,VLOOKUP(C115,Intervalos!$A$5:$C$19,3,FALSE))))</f>
        <v/>
      </c>
    </row>
    <row r="116">
      <c r="A116" s="7" t="n"/>
      <c r="B116" s="5" t="n"/>
      <c r="C116" s="4" t="n"/>
      <c r="D116" s="4" t="n"/>
      <c r="E116" s="8" t="n"/>
      <c r="F116" s="8" t="n"/>
      <c r="G116" s="9" t="str">
        <f>IF(C116="","",N(E116)+N(F116))</f>
        <v/>
      </c>
      <c r="H116" s="10" t="str">
        <f>IF(OR(C116="",B116=""),"",IF(N(VLOOKUP(C116,Intervalos!$A$5:$C$19,2,FALSE))=0,"",B116+VLOOKUP(C116,Intervalos!$A$5:$C$19,2,FALSE)))</f>
        <v/>
      </c>
      <c r="I116" s="11" t="str">
        <f>IF(OR(C116="",A116=""),"",IF(N(VLOOKUP(C116,Intervalos!$A$5:$C$19,3,FALSE))=0,"",EDATE(A116,VLOOKUP(C116,Intervalos!$A$5:$C$19,3,FALSE))))</f>
        <v/>
      </c>
    </row>
    <row r="117">
      <c r="A117" s="7" t="n"/>
      <c r="B117" s="5" t="n"/>
      <c r="C117" s="4" t="n"/>
      <c r="D117" s="4" t="n"/>
      <c r="E117" s="8" t="n"/>
      <c r="F117" s="8" t="n"/>
      <c r="G117" s="9" t="str">
        <f>IF(C117="","",N(E117)+N(F117))</f>
        <v/>
      </c>
      <c r="H117" s="10" t="str">
        <f>IF(OR(C117="",B117=""),"",IF(N(VLOOKUP(C117,Intervalos!$A$5:$C$19,2,FALSE))=0,"",B117+VLOOKUP(C117,Intervalos!$A$5:$C$19,2,FALSE)))</f>
        <v/>
      </c>
      <c r="I117" s="11" t="str">
        <f>IF(OR(C117="",A117=""),"",IF(N(VLOOKUP(C117,Intervalos!$A$5:$C$19,3,FALSE))=0,"",EDATE(A117,VLOOKUP(C117,Intervalos!$A$5:$C$19,3,FALSE))))</f>
        <v/>
      </c>
    </row>
    <row r="118">
      <c r="A118" s="7" t="n"/>
      <c r="B118" s="5" t="n"/>
      <c r="C118" s="4" t="n"/>
      <c r="D118" s="4" t="n"/>
      <c r="E118" s="8" t="n"/>
      <c r="F118" s="8" t="n"/>
      <c r="G118" s="9" t="str">
        <f>IF(C118="","",N(E118)+N(F118))</f>
        <v/>
      </c>
      <c r="H118" s="10" t="str">
        <f>IF(OR(C118="",B118=""),"",IF(N(VLOOKUP(C118,Intervalos!$A$5:$C$19,2,FALSE))=0,"",B118+VLOOKUP(C118,Intervalos!$A$5:$C$19,2,FALSE)))</f>
        <v/>
      </c>
      <c r="I118" s="11" t="str">
        <f>IF(OR(C118="",A118=""),"",IF(N(VLOOKUP(C118,Intervalos!$A$5:$C$19,3,FALSE))=0,"",EDATE(A118,VLOOKUP(C118,Intervalos!$A$5:$C$19,3,FALSE))))</f>
        <v/>
      </c>
    </row>
    <row r="119">
      <c r="A119" s="7" t="n"/>
      <c r="B119" s="5" t="n"/>
      <c r="C119" s="4" t="n"/>
      <c r="D119" s="4" t="n"/>
      <c r="E119" s="8" t="n"/>
      <c r="F119" s="8" t="n"/>
      <c r="G119" s="9" t="str">
        <f>IF(C119="","",N(E119)+N(F119))</f>
        <v/>
      </c>
      <c r="H119" s="10" t="str">
        <f>IF(OR(C119="",B119=""),"",IF(N(VLOOKUP(C119,Intervalos!$A$5:$C$19,2,FALSE))=0,"",B119+VLOOKUP(C119,Intervalos!$A$5:$C$19,2,FALSE)))</f>
        <v/>
      </c>
      <c r="I119" s="11" t="str">
        <f>IF(OR(C119="",A119=""),"",IF(N(VLOOKUP(C119,Intervalos!$A$5:$C$19,3,FALSE))=0,"",EDATE(A119,VLOOKUP(C119,Intervalos!$A$5:$C$19,3,FALSE))))</f>
        <v/>
      </c>
    </row>
    <row r="120">
      <c r="A120" s="7" t="n"/>
      <c r="B120" s="5" t="n"/>
      <c r="C120" s="4" t="n"/>
      <c r="D120" s="4" t="n"/>
      <c r="E120" s="8" t="n"/>
      <c r="F120" s="8" t="n"/>
      <c r="G120" s="9" t="str">
        <f>IF(C120="","",N(E120)+N(F120))</f>
        <v/>
      </c>
      <c r="H120" s="10" t="str">
        <f>IF(OR(C120="",B120=""),"",IF(N(VLOOKUP(C120,Intervalos!$A$5:$C$19,2,FALSE))=0,"",B120+VLOOKUP(C120,Intervalos!$A$5:$C$19,2,FALSE)))</f>
        <v/>
      </c>
      <c r="I120" s="11" t="str">
        <f>IF(OR(C120="",A120=""),"",IF(N(VLOOKUP(C120,Intervalos!$A$5:$C$19,3,FALSE))=0,"",EDATE(A120,VLOOKUP(C120,Intervalos!$A$5:$C$19,3,FALSE))))</f>
        <v/>
      </c>
    </row>
    <row r="121">
      <c r="A121" s="7" t="n"/>
      <c r="B121" s="5" t="n"/>
      <c r="C121" s="4" t="n"/>
      <c r="D121" s="4" t="n"/>
      <c r="E121" s="8" t="n"/>
      <c r="F121" s="8" t="n"/>
      <c r="G121" s="9" t="str">
        <f>IF(C121="","",N(E121)+N(F121))</f>
        <v/>
      </c>
      <c r="H121" s="10" t="str">
        <f>IF(OR(C121="",B121=""),"",IF(N(VLOOKUP(C121,Intervalos!$A$5:$C$19,2,FALSE))=0,"",B121+VLOOKUP(C121,Intervalos!$A$5:$C$19,2,FALSE)))</f>
        <v/>
      </c>
      <c r="I121" s="11" t="str">
        <f>IF(OR(C121="",A121=""),"",IF(N(VLOOKUP(C121,Intervalos!$A$5:$C$19,3,FALSE))=0,"",EDATE(A121,VLOOKUP(C121,Intervalos!$A$5:$C$19,3,FALSE))))</f>
        <v/>
      </c>
    </row>
    <row r="122">
      <c r="A122" s="7" t="n"/>
      <c r="B122" s="5" t="n"/>
      <c r="C122" s="4" t="n"/>
      <c r="D122" s="4" t="n"/>
      <c r="E122" s="8" t="n"/>
      <c r="F122" s="8" t="n"/>
      <c r="G122" s="9" t="str">
        <f>IF(C122="","",N(E122)+N(F122))</f>
        <v/>
      </c>
      <c r="H122" s="10" t="str">
        <f>IF(OR(C122="",B122=""),"",IF(N(VLOOKUP(C122,Intervalos!$A$5:$C$19,2,FALSE))=0,"",B122+VLOOKUP(C122,Intervalos!$A$5:$C$19,2,FALSE)))</f>
        <v/>
      </c>
      <c r="I122" s="11" t="str">
        <f>IF(OR(C122="",A122=""),"",IF(N(VLOOKUP(C122,Intervalos!$A$5:$C$19,3,FALSE))=0,"",EDATE(A122,VLOOKUP(C122,Intervalos!$A$5:$C$19,3,FALSE))))</f>
        <v/>
      </c>
    </row>
    <row r="123">
      <c r="A123" s="7" t="n"/>
      <c r="B123" s="5" t="n"/>
      <c r="C123" s="4" t="n"/>
      <c r="D123" s="4" t="n"/>
      <c r="E123" s="8" t="n"/>
      <c r="F123" s="8" t="n"/>
      <c r="G123" s="9" t="str">
        <f>IF(C123="","",N(E123)+N(F123))</f>
        <v/>
      </c>
      <c r="H123" s="10" t="str">
        <f>IF(OR(C123="",B123=""),"",IF(N(VLOOKUP(C123,Intervalos!$A$5:$C$19,2,FALSE))=0,"",B123+VLOOKUP(C123,Intervalos!$A$5:$C$19,2,FALSE)))</f>
        <v/>
      </c>
      <c r="I123" s="11" t="str">
        <f>IF(OR(C123="",A123=""),"",IF(N(VLOOKUP(C123,Intervalos!$A$5:$C$19,3,FALSE))=0,"",EDATE(A123,VLOOKUP(C123,Intervalos!$A$5:$C$19,3,FALSE))))</f>
        <v/>
      </c>
    </row>
    <row r="124">
      <c r="A124" s="7" t="n"/>
      <c r="B124" s="5" t="n"/>
      <c r="C124" s="4" t="n"/>
      <c r="D124" s="4" t="n"/>
      <c r="E124" s="8" t="n"/>
      <c r="F124" s="8" t="n"/>
      <c r="G124" s="9" t="str">
        <f>IF(C124="","",N(E124)+N(F124))</f>
        <v/>
      </c>
      <c r="H124" s="10" t="str">
        <f>IF(OR(C124="",B124=""),"",IF(N(VLOOKUP(C124,Intervalos!$A$5:$C$19,2,FALSE))=0,"",B124+VLOOKUP(C124,Intervalos!$A$5:$C$19,2,FALSE)))</f>
        <v/>
      </c>
      <c r="I124" s="11" t="str">
        <f>IF(OR(C124="",A124=""),"",IF(N(VLOOKUP(C124,Intervalos!$A$5:$C$19,3,FALSE))=0,"",EDATE(A124,VLOOKUP(C124,Intervalos!$A$5:$C$19,3,FALSE))))</f>
        <v/>
      </c>
    </row>
    <row r="125">
      <c r="A125" s="7" t="n"/>
      <c r="B125" s="5" t="n"/>
      <c r="C125" s="4" t="n"/>
      <c r="D125" s="4" t="n"/>
      <c r="E125" s="8" t="n"/>
      <c r="F125" s="8" t="n"/>
      <c r="G125" s="9" t="str">
        <f>IF(C125="","",N(E125)+N(F125))</f>
        <v/>
      </c>
      <c r="H125" s="10" t="str">
        <f>IF(OR(C125="",B125=""),"",IF(N(VLOOKUP(C125,Intervalos!$A$5:$C$19,2,FALSE))=0,"",B125+VLOOKUP(C125,Intervalos!$A$5:$C$19,2,FALSE)))</f>
        <v/>
      </c>
      <c r="I125" s="11" t="str">
        <f>IF(OR(C125="",A125=""),"",IF(N(VLOOKUP(C125,Intervalos!$A$5:$C$19,3,FALSE))=0,"",EDATE(A125,VLOOKUP(C125,Intervalos!$A$5:$C$19,3,FALSE))))</f>
        <v/>
      </c>
    </row>
    <row r="126">
      <c r="A126" s="7" t="n"/>
      <c r="B126" s="5" t="n"/>
      <c r="C126" s="4" t="n"/>
      <c r="D126" s="4" t="n"/>
      <c r="E126" s="8" t="n"/>
      <c r="F126" s="8" t="n"/>
      <c r="G126" s="9" t="str">
        <f>IF(C126="","",N(E126)+N(F126))</f>
        <v/>
      </c>
      <c r="H126" s="10" t="str">
        <f>IF(OR(C126="",B126=""),"",IF(N(VLOOKUP(C126,Intervalos!$A$5:$C$19,2,FALSE))=0,"",B126+VLOOKUP(C126,Intervalos!$A$5:$C$19,2,FALSE)))</f>
        <v/>
      </c>
      <c r="I126" s="11" t="str">
        <f>IF(OR(C126="",A126=""),"",IF(N(VLOOKUP(C126,Intervalos!$A$5:$C$19,3,FALSE))=0,"",EDATE(A126,VLOOKUP(C126,Intervalos!$A$5:$C$19,3,FALSE))))</f>
        <v/>
      </c>
    </row>
    <row r="127">
      <c r="A127" s="7" t="n"/>
      <c r="B127" s="5" t="n"/>
      <c r="C127" s="4" t="n"/>
      <c r="D127" s="4" t="n"/>
      <c r="E127" s="8" t="n"/>
      <c r="F127" s="8" t="n"/>
      <c r="G127" s="9" t="str">
        <f>IF(C127="","",N(E127)+N(F127))</f>
        <v/>
      </c>
      <c r="H127" s="10" t="str">
        <f>IF(OR(C127="",B127=""),"",IF(N(VLOOKUP(C127,Intervalos!$A$5:$C$19,2,FALSE))=0,"",B127+VLOOKUP(C127,Intervalos!$A$5:$C$19,2,FALSE)))</f>
        <v/>
      </c>
      <c r="I127" s="11" t="str">
        <f>IF(OR(C127="",A127=""),"",IF(N(VLOOKUP(C127,Intervalos!$A$5:$C$19,3,FALSE))=0,"",EDATE(A127,VLOOKUP(C127,Intervalos!$A$5:$C$19,3,FALSE))))</f>
        <v/>
      </c>
    </row>
    <row r="128">
      <c r="A128" s="7" t="n"/>
      <c r="B128" s="5" t="n"/>
      <c r="C128" s="4" t="n"/>
      <c r="D128" s="4" t="n"/>
      <c r="E128" s="8" t="n"/>
      <c r="F128" s="8" t="n"/>
      <c r="G128" s="9" t="str">
        <f>IF(C128="","",N(E128)+N(F128))</f>
        <v/>
      </c>
      <c r="H128" s="10" t="str">
        <f>IF(OR(C128="",B128=""),"",IF(N(VLOOKUP(C128,Intervalos!$A$5:$C$19,2,FALSE))=0,"",B128+VLOOKUP(C128,Intervalos!$A$5:$C$19,2,FALSE)))</f>
        <v/>
      </c>
      <c r="I128" s="11" t="str">
        <f>IF(OR(C128="",A128=""),"",IF(N(VLOOKUP(C128,Intervalos!$A$5:$C$19,3,FALSE))=0,"",EDATE(A128,VLOOKUP(C128,Intervalos!$A$5:$C$19,3,FALSE))))</f>
        <v/>
      </c>
    </row>
    <row r="129">
      <c r="A129" s="7" t="n"/>
      <c r="B129" s="5" t="n"/>
      <c r="C129" s="4" t="n"/>
      <c r="D129" s="4" t="n"/>
      <c r="E129" s="8" t="n"/>
      <c r="F129" s="8" t="n"/>
      <c r="G129" s="9" t="str">
        <f>IF(C129="","",N(E129)+N(F129))</f>
        <v/>
      </c>
      <c r="H129" s="10" t="str">
        <f>IF(OR(C129="",B129=""),"",IF(N(VLOOKUP(C129,Intervalos!$A$5:$C$19,2,FALSE))=0,"",B129+VLOOKUP(C129,Intervalos!$A$5:$C$19,2,FALSE)))</f>
        <v/>
      </c>
      <c r="I129" s="11" t="str">
        <f>IF(OR(C129="",A129=""),"",IF(N(VLOOKUP(C129,Intervalos!$A$5:$C$19,3,FALSE))=0,"",EDATE(A129,VLOOKUP(C129,Intervalos!$A$5:$C$19,3,FALSE))))</f>
        <v/>
      </c>
    </row>
    <row r="130">
      <c r="A130" s="7" t="n"/>
      <c r="B130" s="5" t="n"/>
      <c r="C130" s="4" t="n"/>
      <c r="D130" s="4" t="n"/>
      <c r="E130" s="8" t="n"/>
      <c r="F130" s="8" t="n"/>
      <c r="G130" s="9" t="str">
        <f>IF(C130="","",N(E130)+N(F130))</f>
        <v/>
      </c>
      <c r="H130" s="10" t="str">
        <f>IF(OR(C130="",B130=""),"",IF(N(VLOOKUP(C130,Intervalos!$A$5:$C$19,2,FALSE))=0,"",B130+VLOOKUP(C130,Intervalos!$A$5:$C$19,2,FALSE)))</f>
        <v/>
      </c>
      <c r="I130" s="11" t="str">
        <f>IF(OR(C130="",A130=""),"",IF(N(VLOOKUP(C130,Intervalos!$A$5:$C$19,3,FALSE))=0,"",EDATE(A130,VLOOKUP(C130,Intervalos!$A$5:$C$19,3,FALSE))))</f>
        <v/>
      </c>
    </row>
    <row r="131">
      <c r="A131" s="7" t="n"/>
      <c r="B131" s="5" t="n"/>
      <c r="C131" s="4" t="n"/>
      <c r="D131" s="4" t="n"/>
      <c r="E131" s="8" t="n"/>
      <c r="F131" s="8" t="n"/>
      <c r="G131" s="9" t="str">
        <f>IF(C131="","",N(E131)+N(F131))</f>
        <v/>
      </c>
      <c r="H131" s="10" t="str">
        <f>IF(OR(C131="",B131=""),"",IF(N(VLOOKUP(C131,Intervalos!$A$5:$C$19,2,FALSE))=0,"",B131+VLOOKUP(C131,Intervalos!$A$5:$C$19,2,FALSE)))</f>
        <v/>
      </c>
      <c r="I131" s="11" t="str">
        <f>IF(OR(C131="",A131=""),"",IF(N(VLOOKUP(C131,Intervalos!$A$5:$C$19,3,FALSE))=0,"",EDATE(A131,VLOOKUP(C131,Intervalos!$A$5:$C$19,3,FALSE))))</f>
        <v/>
      </c>
    </row>
    <row r="132">
      <c r="A132" s="7" t="n"/>
      <c r="B132" s="5" t="n"/>
      <c r="C132" s="4" t="n"/>
      <c r="D132" s="4" t="n"/>
      <c r="E132" s="8" t="n"/>
      <c r="F132" s="8" t="n"/>
      <c r="G132" s="9" t="str">
        <f>IF(C132="","",N(E132)+N(F132))</f>
        <v/>
      </c>
      <c r="H132" s="10" t="str">
        <f>IF(OR(C132="",B132=""),"",IF(N(VLOOKUP(C132,Intervalos!$A$5:$C$19,2,FALSE))=0,"",B132+VLOOKUP(C132,Intervalos!$A$5:$C$19,2,FALSE)))</f>
        <v/>
      </c>
      <c r="I132" s="11" t="str">
        <f>IF(OR(C132="",A132=""),"",IF(N(VLOOKUP(C132,Intervalos!$A$5:$C$19,3,FALSE))=0,"",EDATE(A132,VLOOKUP(C132,Intervalos!$A$5:$C$19,3,FALSE))))</f>
        <v/>
      </c>
    </row>
    <row r="133">
      <c r="A133" s="7" t="n"/>
      <c r="B133" s="5" t="n"/>
      <c r="C133" s="4" t="n"/>
      <c r="D133" s="4" t="n"/>
      <c r="E133" s="8" t="n"/>
      <c r="F133" s="8" t="n"/>
      <c r="G133" s="9" t="str">
        <f>IF(C133="","",N(E133)+N(F133))</f>
        <v/>
      </c>
      <c r="H133" s="10" t="str">
        <f>IF(OR(C133="",B133=""),"",IF(N(VLOOKUP(C133,Intervalos!$A$5:$C$19,2,FALSE))=0,"",B133+VLOOKUP(C133,Intervalos!$A$5:$C$19,2,FALSE)))</f>
        <v/>
      </c>
      <c r="I133" s="11" t="str">
        <f>IF(OR(C133="",A133=""),"",IF(N(VLOOKUP(C133,Intervalos!$A$5:$C$19,3,FALSE))=0,"",EDATE(A133,VLOOKUP(C133,Intervalos!$A$5:$C$19,3,FALSE))))</f>
        <v/>
      </c>
    </row>
    <row r="134">
      <c r="A134" s="7" t="n"/>
      <c r="B134" s="5" t="n"/>
      <c r="C134" s="4" t="n"/>
      <c r="D134" s="4" t="n"/>
      <c r="E134" s="8" t="n"/>
      <c r="F134" s="8" t="n"/>
      <c r="G134" s="9" t="str">
        <f>IF(C134="","",N(E134)+N(F134))</f>
        <v/>
      </c>
      <c r="H134" s="10" t="str">
        <f>IF(OR(C134="",B134=""),"",IF(N(VLOOKUP(C134,Intervalos!$A$5:$C$19,2,FALSE))=0,"",B134+VLOOKUP(C134,Intervalos!$A$5:$C$19,2,FALSE)))</f>
        <v/>
      </c>
      <c r="I134" s="11" t="str">
        <f>IF(OR(C134="",A134=""),"",IF(N(VLOOKUP(C134,Intervalos!$A$5:$C$19,3,FALSE))=0,"",EDATE(A134,VLOOKUP(C134,Intervalos!$A$5:$C$19,3,FALSE))))</f>
        <v/>
      </c>
    </row>
    <row r="135">
      <c r="A135" s="7" t="n"/>
      <c r="B135" s="5" t="n"/>
      <c r="C135" s="4" t="n"/>
      <c r="D135" s="4" t="n"/>
      <c r="E135" s="8" t="n"/>
      <c r="F135" s="8" t="n"/>
      <c r="G135" s="9" t="str">
        <f>IF(C135="","",N(E135)+N(F135))</f>
        <v/>
      </c>
      <c r="H135" s="10" t="str">
        <f>IF(OR(C135="",B135=""),"",IF(N(VLOOKUP(C135,Intervalos!$A$5:$C$19,2,FALSE))=0,"",B135+VLOOKUP(C135,Intervalos!$A$5:$C$19,2,FALSE)))</f>
        <v/>
      </c>
      <c r="I135" s="11" t="str">
        <f>IF(OR(C135="",A135=""),"",IF(N(VLOOKUP(C135,Intervalos!$A$5:$C$19,3,FALSE))=0,"",EDATE(A135,VLOOKUP(C135,Intervalos!$A$5:$C$19,3,FALSE))))</f>
        <v/>
      </c>
    </row>
    <row r="136">
      <c r="A136" s="7" t="n"/>
      <c r="B136" s="5" t="n"/>
      <c r="C136" s="4" t="n"/>
      <c r="D136" s="4" t="n"/>
      <c r="E136" s="8" t="n"/>
      <c r="F136" s="8" t="n"/>
      <c r="G136" s="9" t="str">
        <f>IF(C136="","",N(E136)+N(F136))</f>
        <v/>
      </c>
      <c r="H136" s="10" t="str">
        <f>IF(OR(C136="",B136=""),"",IF(N(VLOOKUP(C136,Intervalos!$A$5:$C$19,2,FALSE))=0,"",B136+VLOOKUP(C136,Intervalos!$A$5:$C$19,2,FALSE)))</f>
        <v/>
      </c>
      <c r="I136" s="11" t="str">
        <f>IF(OR(C136="",A136=""),"",IF(N(VLOOKUP(C136,Intervalos!$A$5:$C$19,3,FALSE))=0,"",EDATE(A136,VLOOKUP(C136,Intervalos!$A$5:$C$19,3,FALSE))))</f>
        <v/>
      </c>
    </row>
    <row r="137">
      <c r="A137" s="7" t="n"/>
      <c r="B137" s="5" t="n"/>
      <c r="C137" s="4" t="n"/>
      <c r="D137" s="4" t="n"/>
      <c r="E137" s="8" t="n"/>
      <c r="F137" s="8" t="n"/>
      <c r="G137" s="9" t="str">
        <f>IF(C137="","",N(E137)+N(F137))</f>
        <v/>
      </c>
      <c r="H137" s="10" t="str">
        <f>IF(OR(C137="",B137=""),"",IF(N(VLOOKUP(C137,Intervalos!$A$5:$C$19,2,FALSE))=0,"",B137+VLOOKUP(C137,Intervalos!$A$5:$C$19,2,FALSE)))</f>
        <v/>
      </c>
      <c r="I137" s="11" t="str">
        <f>IF(OR(C137="",A137=""),"",IF(N(VLOOKUP(C137,Intervalos!$A$5:$C$19,3,FALSE))=0,"",EDATE(A137,VLOOKUP(C137,Intervalos!$A$5:$C$19,3,FALSE))))</f>
        <v/>
      </c>
    </row>
    <row r="138">
      <c r="A138" s="7" t="n"/>
      <c r="B138" s="5" t="n"/>
      <c r="C138" s="4" t="n"/>
      <c r="D138" s="4" t="n"/>
      <c r="E138" s="8" t="n"/>
      <c r="F138" s="8" t="n"/>
      <c r="G138" s="9" t="str">
        <f>IF(C138="","",N(E138)+N(F138))</f>
        <v/>
      </c>
      <c r="H138" s="10" t="str">
        <f>IF(OR(C138="",B138=""),"",IF(N(VLOOKUP(C138,Intervalos!$A$5:$C$19,2,FALSE))=0,"",B138+VLOOKUP(C138,Intervalos!$A$5:$C$19,2,FALSE)))</f>
        <v/>
      </c>
      <c r="I138" s="11" t="str">
        <f>IF(OR(C138="",A138=""),"",IF(N(VLOOKUP(C138,Intervalos!$A$5:$C$19,3,FALSE))=0,"",EDATE(A138,VLOOKUP(C138,Intervalos!$A$5:$C$19,3,FALSE))))</f>
        <v/>
      </c>
    </row>
    <row r="139">
      <c r="A139" s="7" t="n"/>
      <c r="B139" s="5" t="n"/>
      <c r="C139" s="4" t="n"/>
      <c r="D139" s="4" t="n"/>
      <c r="E139" s="8" t="n"/>
      <c r="F139" s="8" t="n"/>
      <c r="G139" s="9" t="str">
        <f>IF(C139="","",N(E139)+N(F139))</f>
        <v/>
      </c>
      <c r="H139" s="10" t="str">
        <f>IF(OR(C139="",B139=""),"",IF(N(VLOOKUP(C139,Intervalos!$A$5:$C$19,2,FALSE))=0,"",B139+VLOOKUP(C139,Intervalos!$A$5:$C$19,2,FALSE)))</f>
        <v/>
      </c>
      <c r="I139" s="11" t="str">
        <f>IF(OR(C139="",A139=""),"",IF(N(VLOOKUP(C139,Intervalos!$A$5:$C$19,3,FALSE))=0,"",EDATE(A139,VLOOKUP(C139,Intervalos!$A$5:$C$19,3,FALSE))))</f>
        <v/>
      </c>
    </row>
    <row r="140">
      <c r="A140" s="7" t="n"/>
      <c r="B140" s="5" t="n"/>
      <c r="C140" s="4" t="n"/>
      <c r="D140" s="4" t="n"/>
      <c r="E140" s="8" t="n"/>
      <c r="F140" s="8" t="n"/>
      <c r="G140" s="9" t="str">
        <f>IF(C140="","",N(E140)+N(F140))</f>
        <v/>
      </c>
      <c r="H140" s="10" t="str">
        <f>IF(OR(C140="",B140=""),"",IF(N(VLOOKUP(C140,Intervalos!$A$5:$C$19,2,FALSE))=0,"",B140+VLOOKUP(C140,Intervalos!$A$5:$C$19,2,FALSE)))</f>
        <v/>
      </c>
      <c r="I140" s="11" t="str">
        <f>IF(OR(C140="",A140=""),"",IF(N(VLOOKUP(C140,Intervalos!$A$5:$C$19,3,FALSE))=0,"",EDATE(A140,VLOOKUP(C140,Intervalos!$A$5:$C$19,3,FALSE))))</f>
        <v/>
      </c>
    </row>
    <row r="141">
      <c r="A141" s="7" t="n"/>
      <c r="B141" s="5" t="n"/>
      <c r="C141" s="4" t="n"/>
      <c r="D141" s="4" t="n"/>
      <c r="E141" s="8" t="n"/>
      <c r="F141" s="8" t="n"/>
      <c r="G141" s="9" t="str">
        <f>IF(C141="","",N(E141)+N(F141))</f>
        <v/>
      </c>
      <c r="H141" s="10" t="str">
        <f>IF(OR(C141="",B141=""),"",IF(N(VLOOKUP(C141,Intervalos!$A$5:$C$19,2,FALSE))=0,"",B141+VLOOKUP(C141,Intervalos!$A$5:$C$19,2,FALSE)))</f>
        <v/>
      </c>
      <c r="I141" s="11" t="str">
        <f>IF(OR(C141="",A141=""),"",IF(N(VLOOKUP(C141,Intervalos!$A$5:$C$19,3,FALSE))=0,"",EDATE(A141,VLOOKUP(C141,Intervalos!$A$5:$C$19,3,FALSE))))</f>
        <v/>
      </c>
    </row>
    <row r="142">
      <c r="A142" s="7" t="n"/>
      <c r="B142" s="5" t="n"/>
      <c r="C142" s="4" t="n"/>
      <c r="D142" s="4" t="n"/>
      <c r="E142" s="8" t="n"/>
      <c r="F142" s="8" t="n"/>
      <c r="G142" s="9" t="str">
        <f>IF(C142="","",N(E142)+N(F142))</f>
        <v/>
      </c>
      <c r="H142" s="10" t="str">
        <f>IF(OR(C142="",B142=""),"",IF(N(VLOOKUP(C142,Intervalos!$A$5:$C$19,2,FALSE))=0,"",B142+VLOOKUP(C142,Intervalos!$A$5:$C$19,2,FALSE)))</f>
        <v/>
      </c>
      <c r="I142" s="11" t="str">
        <f>IF(OR(C142="",A142=""),"",IF(N(VLOOKUP(C142,Intervalos!$A$5:$C$19,3,FALSE))=0,"",EDATE(A142,VLOOKUP(C142,Intervalos!$A$5:$C$19,3,FALSE))))</f>
        <v/>
      </c>
    </row>
    <row r="143">
      <c r="A143" s="7" t="n"/>
      <c r="B143" s="5" t="n"/>
      <c r="C143" s="4" t="n"/>
      <c r="D143" s="4" t="n"/>
      <c r="E143" s="8" t="n"/>
      <c r="F143" s="8" t="n"/>
      <c r="G143" s="9" t="str">
        <f>IF(C143="","",N(E143)+N(F143))</f>
        <v/>
      </c>
      <c r="H143" s="10" t="str">
        <f>IF(OR(C143="",B143=""),"",IF(N(VLOOKUP(C143,Intervalos!$A$5:$C$19,2,FALSE))=0,"",B143+VLOOKUP(C143,Intervalos!$A$5:$C$19,2,FALSE)))</f>
        <v/>
      </c>
      <c r="I143" s="11" t="str">
        <f>IF(OR(C143="",A143=""),"",IF(N(VLOOKUP(C143,Intervalos!$A$5:$C$19,3,FALSE))=0,"",EDATE(A143,VLOOKUP(C143,Intervalos!$A$5:$C$19,3,FALSE))))</f>
        <v/>
      </c>
    </row>
    <row r="144">
      <c r="A144" s="7" t="n"/>
      <c r="B144" s="5" t="n"/>
      <c r="C144" s="4" t="n"/>
      <c r="D144" s="4" t="n"/>
      <c r="E144" s="8" t="n"/>
      <c r="F144" s="8" t="n"/>
      <c r="G144" s="9" t="str">
        <f>IF(C144="","",N(E144)+N(F144))</f>
        <v/>
      </c>
      <c r="H144" s="10" t="str">
        <f>IF(OR(C144="",B144=""),"",IF(N(VLOOKUP(C144,Intervalos!$A$5:$C$19,2,FALSE))=0,"",B144+VLOOKUP(C144,Intervalos!$A$5:$C$19,2,FALSE)))</f>
        <v/>
      </c>
      <c r="I144" s="11" t="str">
        <f>IF(OR(C144="",A144=""),"",IF(N(VLOOKUP(C144,Intervalos!$A$5:$C$19,3,FALSE))=0,"",EDATE(A144,VLOOKUP(C144,Intervalos!$A$5:$C$19,3,FALSE))))</f>
        <v/>
      </c>
    </row>
    <row r="145">
      <c r="A145" s="7" t="n"/>
      <c r="B145" s="5" t="n"/>
      <c r="C145" s="4" t="n"/>
      <c r="D145" s="4" t="n"/>
      <c r="E145" s="8" t="n"/>
      <c r="F145" s="8" t="n"/>
      <c r="G145" s="9" t="str">
        <f>IF(C145="","",N(E145)+N(F145))</f>
        <v/>
      </c>
      <c r="H145" s="10" t="str">
        <f>IF(OR(C145="",B145=""),"",IF(N(VLOOKUP(C145,Intervalos!$A$5:$C$19,2,FALSE))=0,"",B145+VLOOKUP(C145,Intervalos!$A$5:$C$19,2,FALSE)))</f>
        <v/>
      </c>
      <c r="I145" s="11" t="str">
        <f>IF(OR(C145="",A145=""),"",IF(N(VLOOKUP(C145,Intervalos!$A$5:$C$19,3,FALSE))=0,"",EDATE(A145,VLOOKUP(C145,Intervalos!$A$5:$C$19,3,FALSE))))</f>
        <v/>
      </c>
    </row>
    <row r="146">
      <c r="A146" s="7" t="n"/>
      <c r="B146" s="5" t="n"/>
      <c r="C146" s="4" t="n"/>
      <c r="D146" s="4" t="n"/>
      <c r="E146" s="8" t="n"/>
      <c r="F146" s="8" t="n"/>
      <c r="G146" s="9" t="str">
        <f>IF(C146="","",N(E146)+N(F146))</f>
        <v/>
      </c>
      <c r="H146" s="10" t="str">
        <f>IF(OR(C146="",B146=""),"",IF(N(VLOOKUP(C146,Intervalos!$A$5:$C$19,2,FALSE))=0,"",B146+VLOOKUP(C146,Intervalos!$A$5:$C$19,2,FALSE)))</f>
        <v/>
      </c>
      <c r="I146" s="11" t="str">
        <f>IF(OR(C146="",A146=""),"",IF(N(VLOOKUP(C146,Intervalos!$A$5:$C$19,3,FALSE))=0,"",EDATE(A146,VLOOKUP(C146,Intervalos!$A$5:$C$19,3,FALSE))))</f>
        <v/>
      </c>
    </row>
    <row r="147">
      <c r="A147" s="7" t="n"/>
      <c r="B147" s="5" t="n"/>
      <c r="C147" s="4" t="n"/>
      <c r="D147" s="4" t="n"/>
      <c r="E147" s="8" t="n"/>
      <c r="F147" s="8" t="n"/>
      <c r="G147" s="9" t="str">
        <f>IF(C147="","",N(E147)+N(F147))</f>
        <v/>
      </c>
      <c r="H147" s="10" t="str">
        <f>IF(OR(C147="",B147=""),"",IF(N(VLOOKUP(C147,Intervalos!$A$5:$C$19,2,FALSE))=0,"",B147+VLOOKUP(C147,Intervalos!$A$5:$C$19,2,FALSE)))</f>
        <v/>
      </c>
      <c r="I147" s="11" t="str">
        <f>IF(OR(C147="",A147=""),"",IF(N(VLOOKUP(C147,Intervalos!$A$5:$C$19,3,FALSE))=0,"",EDATE(A147,VLOOKUP(C147,Intervalos!$A$5:$C$19,3,FALSE))))</f>
        <v/>
      </c>
    </row>
    <row r="148">
      <c r="A148" s="7" t="n"/>
      <c r="B148" s="5" t="n"/>
      <c r="C148" s="4" t="n"/>
      <c r="D148" s="4" t="n"/>
      <c r="E148" s="8" t="n"/>
      <c r="F148" s="8" t="n"/>
      <c r="G148" s="9" t="str">
        <f>IF(C148="","",N(E148)+N(F148))</f>
        <v/>
      </c>
      <c r="H148" s="10" t="str">
        <f>IF(OR(C148="",B148=""),"",IF(N(VLOOKUP(C148,Intervalos!$A$5:$C$19,2,FALSE))=0,"",B148+VLOOKUP(C148,Intervalos!$A$5:$C$19,2,FALSE)))</f>
        <v/>
      </c>
      <c r="I148" s="11" t="str">
        <f>IF(OR(C148="",A148=""),"",IF(N(VLOOKUP(C148,Intervalos!$A$5:$C$19,3,FALSE))=0,"",EDATE(A148,VLOOKUP(C148,Intervalos!$A$5:$C$19,3,FALSE))))</f>
        <v/>
      </c>
    </row>
    <row r="149">
      <c r="A149" s="7" t="n"/>
      <c r="B149" s="5" t="n"/>
      <c r="C149" s="4" t="n"/>
      <c r="D149" s="4" t="n"/>
      <c r="E149" s="8" t="n"/>
      <c r="F149" s="8" t="n"/>
      <c r="G149" s="9" t="str">
        <f>IF(C149="","",N(E149)+N(F149))</f>
        <v/>
      </c>
      <c r="H149" s="10" t="str">
        <f>IF(OR(C149="",B149=""),"",IF(N(VLOOKUP(C149,Intervalos!$A$5:$C$19,2,FALSE))=0,"",B149+VLOOKUP(C149,Intervalos!$A$5:$C$19,2,FALSE)))</f>
        <v/>
      </c>
      <c r="I149" s="11" t="str">
        <f>IF(OR(C149="",A149=""),"",IF(N(VLOOKUP(C149,Intervalos!$A$5:$C$19,3,FALSE))=0,"",EDATE(A149,VLOOKUP(C149,Intervalos!$A$5:$C$19,3,FALSE))))</f>
        <v/>
      </c>
    </row>
    <row r="150">
      <c r="A150" s="7" t="n"/>
      <c r="B150" s="5" t="n"/>
      <c r="C150" s="4" t="n"/>
      <c r="D150" s="4" t="n"/>
      <c r="E150" s="8" t="n"/>
      <c r="F150" s="8" t="n"/>
      <c r="G150" s="9" t="str">
        <f>IF(C150="","",N(E150)+N(F150))</f>
        <v/>
      </c>
      <c r="H150" s="10" t="str">
        <f>IF(OR(C150="",B150=""),"",IF(N(VLOOKUP(C150,Intervalos!$A$5:$C$19,2,FALSE))=0,"",B150+VLOOKUP(C150,Intervalos!$A$5:$C$19,2,FALSE)))</f>
        <v/>
      </c>
      <c r="I150" s="11" t="str">
        <f>IF(OR(C150="",A150=""),"",IF(N(VLOOKUP(C150,Intervalos!$A$5:$C$19,3,FALSE))=0,"",EDATE(A150,VLOOKUP(C150,Intervalos!$A$5:$C$19,3,FALSE))))</f>
        <v/>
      </c>
    </row>
    <row r="151">
      <c r="A151" s="7" t="n"/>
      <c r="B151" s="5" t="n"/>
      <c r="C151" s="4" t="n"/>
      <c r="D151" s="4" t="n"/>
      <c r="E151" s="8" t="n"/>
      <c r="F151" s="8" t="n"/>
      <c r="G151" s="9" t="str">
        <f>IF(C151="","",N(E151)+N(F151))</f>
        <v/>
      </c>
      <c r="H151" s="10" t="str">
        <f>IF(OR(C151="",B151=""),"",IF(N(VLOOKUP(C151,Intervalos!$A$5:$C$19,2,FALSE))=0,"",B151+VLOOKUP(C151,Intervalos!$A$5:$C$19,2,FALSE)))</f>
        <v/>
      </c>
      <c r="I151" s="11" t="str">
        <f>IF(OR(C151="",A151=""),"",IF(N(VLOOKUP(C151,Intervalos!$A$5:$C$19,3,FALSE))=0,"",EDATE(A151,VLOOKUP(C151,Intervalos!$A$5:$C$19,3,FALSE))))</f>
        <v/>
      </c>
    </row>
    <row r="152">
      <c r="A152" s="7" t="n"/>
      <c r="B152" s="5" t="n"/>
      <c r="C152" s="4" t="n"/>
      <c r="D152" s="4" t="n"/>
      <c r="E152" s="8" t="n"/>
      <c r="F152" s="8" t="n"/>
      <c r="G152" s="9" t="str">
        <f>IF(C152="","",N(E152)+N(F152))</f>
        <v/>
      </c>
      <c r="H152" s="10" t="str">
        <f>IF(OR(C152="",B152=""),"",IF(N(VLOOKUP(C152,Intervalos!$A$5:$C$19,2,FALSE))=0,"",B152+VLOOKUP(C152,Intervalos!$A$5:$C$19,2,FALSE)))</f>
        <v/>
      </c>
      <c r="I152" s="11" t="str">
        <f>IF(OR(C152="",A152=""),"",IF(N(VLOOKUP(C152,Intervalos!$A$5:$C$19,3,FALSE))=0,"",EDATE(A152,VLOOKUP(C152,Intervalos!$A$5:$C$19,3,FALSE))))</f>
        <v/>
      </c>
    </row>
    <row r="153">
      <c r="A153" s="7" t="n"/>
      <c r="B153" s="5" t="n"/>
      <c r="C153" s="4" t="n"/>
      <c r="D153" s="4" t="n"/>
      <c r="E153" s="8" t="n"/>
      <c r="F153" s="8" t="n"/>
      <c r="G153" s="9" t="str">
        <f>IF(C153="","",N(E153)+N(F153))</f>
        <v/>
      </c>
      <c r="H153" s="10" t="str">
        <f>IF(OR(C153="",B153=""),"",IF(N(VLOOKUP(C153,Intervalos!$A$5:$C$19,2,FALSE))=0,"",B153+VLOOKUP(C153,Intervalos!$A$5:$C$19,2,FALSE)))</f>
        <v/>
      </c>
      <c r="I153" s="11" t="str">
        <f>IF(OR(C153="",A153=""),"",IF(N(VLOOKUP(C153,Intervalos!$A$5:$C$19,3,FALSE))=0,"",EDATE(A153,VLOOKUP(C153,Intervalos!$A$5:$C$19,3,FALSE))))</f>
        <v/>
      </c>
    </row>
    <row r="154">
      <c r="A154" s="7" t="n"/>
      <c r="B154" s="5" t="n"/>
      <c r="C154" s="4" t="n"/>
      <c r="D154" s="4" t="n"/>
      <c r="E154" s="8" t="n"/>
      <c r="F154" s="8" t="n"/>
      <c r="G154" s="9" t="str">
        <f>IF(C154="","",N(E154)+N(F154))</f>
        <v/>
      </c>
      <c r="H154" s="10" t="str">
        <f>IF(OR(C154="",B154=""),"",IF(N(VLOOKUP(C154,Intervalos!$A$5:$C$19,2,FALSE))=0,"",B154+VLOOKUP(C154,Intervalos!$A$5:$C$19,2,FALSE)))</f>
        <v/>
      </c>
      <c r="I154" s="11" t="str">
        <f>IF(OR(C154="",A154=""),"",IF(N(VLOOKUP(C154,Intervalos!$A$5:$C$19,3,FALSE))=0,"",EDATE(A154,VLOOKUP(C154,Intervalos!$A$5:$C$19,3,FALSE))))</f>
        <v/>
      </c>
    </row>
    <row r="155">
      <c r="A155" s="7" t="n"/>
      <c r="B155" s="5" t="n"/>
      <c r="C155" s="4" t="n"/>
      <c r="D155" s="4" t="n"/>
      <c r="E155" s="8" t="n"/>
      <c r="F155" s="8" t="n"/>
      <c r="G155" s="9" t="str">
        <f>IF(C155="","",N(E155)+N(F155))</f>
        <v/>
      </c>
      <c r="H155" s="10" t="str">
        <f>IF(OR(C155="",B155=""),"",IF(N(VLOOKUP(C155,Intervalos!$A$5:$C$19,2,FALSE))=0,"",B155+VLOOKUP(C155,Intervalos!$A$5:$C$19,2,FALSE)))</f>
        <v/>
      </c>
      <c r="I155" s="11" t="str">
        <f>IF(OR(C155="",A155=""),"",IF(N(VLOOKUP(C155,Intervalos!$A$5:$C$19,3,FALSE))=0,"",EDATE(A155,VLOOKUP(C155,Intervalos!$A$5:$C$19,3,FALSE))))</f>
        <v/>
      </c>
    </row>
    <row r="156">
      <c r="A156" s="7" t="n"/>
      <c r="B156" s="5" t="n"/>
      <c r="C156" s="4" t="n"/>
      <c r="D156" s="4" t="n"/>
      <c r="E156" s="8" t="n"/>
      <c r="F156" s="8" t="n"/>
      <c r="G156" s="9" t="str">
        <f>IF(C156="","",N(E156)+N(F156))</f>
        <v/>
      </c>
      <c r="H156" s="10" t="str">
        <f>IF(OR(C156="",B156=""),"",IF(N(VLOOKUP(C156,Intervalos!$A$5:$C$19,2,FALSE))=0,"",B156+VLOOKUP(C156,Intervalos!$A$5:$C$19,2,FALSE)))</f>
        <v/>
      </c>
      <c r="I156" s="11" t="str">
        <f>IF(OR(C156="",A156=""),"",IF(N(VLOOKUP(C156,Intervalos!$A$5:$C$19,3,FALSE))=0,"",EDATE(A156,VLOOKUP(C156,Intervalos!$A$5:$C$19,3,FALSE))))</f>
        <v/>
      </c>
    </row>
    <row r="157">
      <c r="A157" s="7" t="n"/>
      <c r="B157" s="5" t="n"/>
      <c r="C157" s="4" t="n"/>
      <c r="D157" s="4" t="n"/>
      <c r="E157" s="8" t="n"/>
      <c r="F157" s="8" t="n"/>
      <c r="G157" s="9" t="str">
        <f>IF(C157="","",N(E157)+N(F157))</f>
        <v/>
      </c>
      <c r="H157" s="10" t="str">
        <f>IF(OR(C157="",B157=""),"",IF(N(VLOOKUP(C157,Intervalos!$A$5:$C$19,2,FALSE))=0,"",B157+VLOOKUP(C157,Intervalos!$A$5:$C$19,2,FALSE)))</f>
        <v/>
      </c>
      <c r="I157" s="11" t="str">
        <f>IF(OR(C157="",A157=""),"",IF(N(VLOOKUP(C157,Intervalos!$A$5:$C$19,3,FALSE))=0,"",EDATE(A157,VLOOKUP(C157,Intervalos!$A$5:$C$19,3,FALSE))))</f>
        <v/>
      </c>
    </row>
    <row r="158">
      <c r="A158" s="7" t="n"/>
      <c r="B158" s="5" t="n"/>
      <c r="C158" s="4" t="n"/>
      <c r="D158" s="4" t="n"/>
      <c r="E158" s="8" t="n"/>
      <c r="F158" s="8" t="n"/>
      <c r="G158" s="9" t="str">
        <f>IF(C158="","",N(E158)+N(F158))</f>
        <v/>
      </c>
      <c r="H158" s="10" t="str">
        <f>IF(OR(C158="",B158=""),"",IF(N(VLOOKUP(C158,Intervalos!$A$5:$C$19,2,FALSE))=0,"",B158+VLOOKUP(C158,Intervalos!$A$5:$C$19,2,FALSE)))</f>
        <v/>
      </c>
      <c r="I158" s="11" t="str">
        <f>IF(OR(C158="",A158=""),"",IF(N(VLOOKUP(C158,Intervalos!$A$5:$C$19,3,FALSE))=0,"",EDATE(A158,VLOOKUP(C158,Intervalos!$A$5:$C$19,3,FALSE))))</f>
        <v/>
      </c>
    </row>
    <row r="159">
      <c r="A159" s="7" t="n"/>
      <c r="B159" s="5" t="n"/>
      <c r="C159" s="4" t="n"/>
      <c r="D159" s="4" t="n"/>
      <c r="E159" s="8" t="n"/>
      <c r="F159" s="8" t="n"/>
      <c r="G159" s="9" t="str">
        <f>IF(C159="","",N(E159)+N(F159))</f>
        <v/>
      </c>
      <c r="H159" s="10" t="str">
        <f>IF(OR(C159="",B159=""),"",IF(N(VLOOKUP(C159,Intervalos!$A$5:$C$19,2,FALSE))=0,"",B159+VLOOKUP(C159,Intervalos!$A$5:$C$19,2,FALSE)))</f>
        <v/>
      </c>
      <c r="I159" s="11" t="str">
        <f>IF(OR(C159="",A159=""),"",IF(N(VLOOKUP(C159,Intervalos!$A$5:$C$19,3,FALSE))=0,"",EDATE(A159,VLOOKUP(C159,Intervalos!$A$5:$C$19,3,FALSE))))</f>
        <v/>
      </c>
    </row>
    <row r="160">
      <c r="A160" s="7" t="n"/>
      <c r="B160" s="5" t="n"/>
      <c r="C160" s="4" t="n"/>
      <c r="D160" s="4" t="n"/>
      <c r="E160" s="8" t="n"/>
      <c r="F160" s="8" t="n"/>
      <c r="G160" s="9" t="str">
        <f>IF(C160="","",N(E160)+N(F160))</f>
        <v/>
      </c>
      <c r="H160" s="10" t="str">
        <f>IF(OR(C160="",B160=""),"",IF(N(VLOOKUP(C160,Intervalos!$A$5:$C$19,2,FALSE))=0,"",B160+VLOOKUP(C160,Intervalos!$A$5:$C$19,2,FALSE)))</f>
        <v/>
      </c>
      <c r="I160" s="11" t="str">
        <f>IF(OR(C160="",A160=""),"",IF(N(VLOOKUP(C160,Intervalos!$A$5:$C$19,3,FALSE))=0,"",EDATE(A160,VLOOKUP(C160,Intervalos!$A$5:$C$19,3,FALSE))))</f>
        <v/>
      </c>
    </row>
    <row r="161">
      <c r="A161" s="7" t="n"/>
      <c r="B161" s="5" t="n"/>
      <c r="C161" s="4" t="n"/>
      <c r="D161" s="4" t="n"/>
      <c r="E161" s="8" t="n"/>
      <c r="F161" s="8" t="n"/>
      <c r="G161" s="9" t="str">
        <f>IF(C161="","",N(E161)+N(F161))</f>
        <v/>
      </c>
      <c r="H161" s="10" t="str">
        <f>IF(OR(C161="",B161=""),"",IF(N(VLOOKUP(C161,Intervalos!$A$5:$C$19,2,FALSE))=0,"",B161+VLOOKUP(C161,Intervalos!$A$5:$C$19,2,FALSE)))</f>
        <v/>
      </c>
      <c r="I161" s="11" t="str">
        <f>IF(OR(C161="",A161=""),"",IF(N(VLOOKUP(C161,Intervalos!$A$5:$C$19,3,FALSE))=0,"",EDATE(A161,VLOOKUP(C161,Intervalos!$A$5:$C$19,3,FALSE))))</f>
        <v/>
      </c>
    </row>
    <row r="162">
      <c r="A162" s="7" t="n"/>
      <c r="B162" s="5" t="n"/>
      <c r="C162" s="4" t="n"/>
      <c r="D162" s="4" t="n"/>
      <c r="E162" s="8" t="n"/>
      <c r="F162" s="8" t="n"/>
      <c r="G162" s="9" t="str">
        <f>IF(C162="","",N(E162)+N(F162))</f>
        <v/>
      </c>
      <c r="H162" s="10" t="str">
        <f>IF(OR(C162="",B162=""),"",IF(N(VLOOKUP(C162,Intervalos!$A$5:$C$19,2,FALSE))=0,"",B162+VLOOKUP(C162,Intervalos!$A$5:$C$19,2,FALSE)))</f>
        <v/>
      </c>
      <c r="I162" s="11" t="str">
        <f>IF(OR(C162="",A162=""),"",IF(N(VLOOKUP(C162,Intervalos!$A$5:$C$19,3,FALSE))=0,"",EDATE(A162,VLOOKUP(C162,Intervalos!$A$5:$C$19,3,FALSE))))</f>
        <v/>
      </c>
    </row>
    <row r="163">
      <c r="A163" s="7" t="n"/>
      <c r="B163" s="5" t="n"/>
      <c r="C163" s="4" t="n"/>
      <c r="D163" s="4" t="n"/>
      <c r="E163" s="8" t="n"/>
      <c r="F163" s="8" t="n"/>
      <c r="G163" s="9" t="str">
        <f>IF(C163="","",N(E163)+N(F163))</f>
        <v/>
      </c>
      <c r="H163" s="10" t="str">
        <f>IF(OR(C163="",B163=""),"",IF(N(VLOOKUP(C163,Intervalos!$A$5:$C$19,2,FALSE))=0,"",B163+VLOOKUP(C163,Intervalos!$A$5:$C$19,2,FALSE)))</f>
        <v/>
      </c>
      <c r="I163" s="11" t="str">
        <f>IF(OR(C163="",A163=""),"",IF(N(VLOOKUP(C163,Intervalos!$A$5:$C$19,3,FALSE))=0,"",EDATE(A163,VLOOKUP(C163,Intervalos!$A$5:$C$19,3,FALSE))))</f>
        <v/>
      </c>
    </row>
    <row r="164">
      <c r="A164" s="7" t="n"/>
      <c r="B164" s="5" t="n"/>
      <c r="C164" s="4" t="n"/>
      <c r="D164" s="4" t="n"/>
      <c r="E164" s="8" t="n"/>
      <c r="F164" s="8" t="n"/>
      <c r="G164" s="9" t="str">
        <f>IF(C164="","",N(E164)+N(F164))</f>
        <v/>
      </c>
      <c r="H164" s="10" t="str">
        <f>IF(OR(C164="",B164=""),"",IF(N(VLOOKUP(C164,Intervalos!$A$5:$C$19,2,FALSE))=0,"",B164+VLOOKUP(C164,Intervalos!$A$5:$C$19,2,FALSE)))</f>
        <v/>
      </c>
      <c r="I164" s="11" t="str">
        <f>IF(OR(C164="",A164=""),"",IF(N(VLOOKUP(C164,Intervalos!$A$5:$C$19,3,FALSE))=0,"",EDATE(A164,VLOOKUP(C164,Intervalos!$A$5:$C$19,3,FALSE))))</f>
        <v/>
      </c>
    </row>
    <row r="165">
      <c r="A165" s="7" t="n"/>
      <c r="B165" s="5" t="n"/>
      <c r="C165" s="4" t="n"/>
      <c r="D165" s="4" t="n"/>
      <c r="E165" s="8" t="n"/>
      <c r="F165" s="8" t="n"/>
      <c r="G165" s="9" t="str">
        <f>IF(C165="","",N(E165)+N(F165))</f>
        <v/>
      </c>
      <c r="H165" s="10" t="str">
        <f>IF(OR(C165="",B165=""),"",IF(N(VLOOKUP(C165,Intervalos!$A$5:$C$19,2,FALSE))=0,"",B165+VLOOKUP(C165,Intervalos!$A$5:$C$19,2,FALSE)))</f>
        <v/>
      </c>
      <c r="I165" s="11" t="str">
        <f>IF(OR(C165="",A165=""),"",IF(N(VLOOKUP(C165,Intervalos!$A$5:$C$19,3,FALSE))=0,"",EDATE(A165,VLOOKUP(C165,Intervalos!$A$5:$C$19,3,FALSE))))</f>
        <v/>
      </c>
    </row>
    <row r="166">
      <c r="A166" s="7" t="n"/>
      <c r="B166" s="5" t="n"/>
      <c r="C166" s="4" t="n"/>
      <c r="D166" s="4" t="n"/>
      <c r="E166" s="8" t="n"/>
      <c r="F166" s="8" t="n"/>
      <c r="G166" s="9" t="str">
        <f>IF(C166="","",N(E166)+N(F166))</f>
        <v/>
      </c>
      <c r="H166" s="10" t="str">
        <f>IF(OR(C166="",B166=""),"",IF(N(VLOOKUP(C166,Intervalos!$A$5:$C$19,2,FALSE))=0,"",B166+VLOOKUP(C166,Intervalos!$A$5:$C$19,2,FALSE)))</f>
        <v/>
      </c>
      <c r="I166" s="11" t="str">
        <f>IF(OR(C166="",A166=""),"",IF(N(VLOOKUP(C166,Intervalos!$A$5:$C$19,3,FALSE))=0,"",EDATE(A166,VLOOKUP(C166,Intervalos!$A$5:$C$19,3,FALSE))))</f>
        <v/>
      </c>
    </row>
    <row r="167">
      <c r="A167" s="7" t="n"/>
      <c r="B167" s="5" t="n"/>
      <c r="C167" s="4" t="n"/>
      <c r="D167" s="4" t="n"/>
      <c r="E167" s="8" t="n"/>
      <c r="F167" s="8" t="n"/>
      <c r="G167" s="9" t="str">
        <f>IF(C167="","",N(E167)+N(F167))</f>
        <v/>
      </c>
      <c r="H167" s="10" t="str">
        <f>IF(OR(C167="",B167=""),"",IF(N(VLOOKUP(C167,Intervalos!$A$5:$C$19,2,FALSE))=0,"",B167+VLOOKUP(C167,Intervalos!$A$5:$C$19,2,FALSE)))</f>
        <v/>
      </c>
      <c r="I167" s="11" t="str">
        <f>IF(OR(C167="",A167=""),"",IF(N(VLOOKUP(C167,Intervalos!$A$5:$C$19,3,FALSE))=0,"",EDATE(A167,VLOOKUP(C167,Intervalos!$A$5:$C$19,3,FALSE))))</f>
        <v/>
      </c>
    </row>
    <row r="168">
      <c r="A168" s="7" t="n"/>
      <c r="B168" s="5" t="n"/>
      <c r="C168" s="4" t="n"/>
      <c r="D168" s="4" t="n"/>
      <c r="E168" s="8" t="n"/>
      <c r="F168" s="8" t="n"/>
      <c r="G168" s="9" t="str">
        <f>IF(C168="","",N(E168)+N(F168))</f>
        <v/>
      </c>
      <c r="H168" s="10" t="str">
        <f>IF(OR(C168="",B168=""),"",IF(N(VLOOKUP(C168,Intervalos!$A$5:$C$19,2,FALSE))=0,"",B168+VLOOKUP(C168,Intervalos!$A$5:$C$19,2,FALSE)))</f>
        <v/>
      </c>
      <c r="I168" s="11" t="str">
        <f>IF(OR(C168="",A168=""),"",IF(N(VLOOKUP(C168,Intervalos!$A$5:$C$19,3,FALSE))=0,"",EDATE(A168,VLOOKUP(C168,Intervalos!$A$5:$C$19,3,FALSE))))</f>
        <v/>
      </c>
    </row>
    <row r="169">
      <c r="A169" s="7" t="n"/>
      <c r="B169" s="5" t="n"/>
      <c r="C169" s="4" t="n"/>
      <c r="D169" s="4" t="n"/>
      <c r="E169" s="8" t="n"/>
      <c r="F169" s="8" t="n"/>
      <c r="G169" s="9" t="str">
        <f>IF(C169="","",N(E169)+N(F169))</f>
        <v/>
      </c>
      <c r="H169" s="10" t="str">
        <f>IF(OR(C169="",B169=""),"",IF(N(VLOOKUP(C169,Intervalos!$A$5:$C$19,2,FALSE))=0,"",B169+VLOOKUP(C169,Intervalos!$A$5:$C$19,2,FALSE)))</f>
        <v/>
      </c>
      <c r="I169" s="11" t="str">
        <f>IF(OR(C169="",A169=""),"",IF(N(VLOOKUP(C169,Intervalos!$A$5:$C$19,3,FALSE))=0,"",EDATE(A169,VLOOKUP(C169,Intervalos!$A$5:$C$19,3,FALSE))))</f>
        <v/>
      </c>
    </row>
    <row r="170">
      <c r="A170" s="7" t="n"/>
      <c r="B170" s="5" t="n"/>
      <c r="C170" s="4" t="n"/>
      <c r="D170" s="4" t="n"/>
      <c r="E170" s="8" t="n"/>
      <c r="F170" s="8" t="n"/>
      <c r="G170" s="9" t="str">
        <f>IF(C170="","",N(E170)+N(F170))</f>
        <v/>
      </c>
      <c r="H170" s="10" t="str">
        <f>IF(OR(C170="",B170=""),"",IF(N(VLOOKUP(C170,Intervalos!$A$5:$C$19,2,FALSE))=0,"",B170+VLOOKUP(C170,Intervalos!$A$5:$C$19,2,FALSE)))</f>
        <v/>
      </c>
      <c r="I170" s="11" t="str">
        <f>IF(OR(C170="",A170=""),"",IF(N(VLOOKUP(C170,Intervalos!$A$5:$C$19,3,FALSE))=0,"",EDATE(A170,VLOOKUP(C170,Intervalos!$A$5:$C$19,3,FALSE))))</f>
        <v/>
      </c>
    </row>
    <row r="171">
      <c r="A171" s="7" t="n"/>
      <c r="B171" s="5" t="n"/>
      <c r="C171" s="4" t="n"/>
      <c r="D171" s="4" t="n"/>
      <c r="E171" s="8" t="n"/>
      <c r="F171" s="8" t="n"/>
      <c r="G171" s="9" t="str">
        <f>IF(C171="","",N(E171)+N(F171))</f>
        <v/>
      </c>
      <c r="H171" s="10" t="str">
        <f>IF(OR(C171="",B171=""),"",IF(N(VLOOKUP(C171,Intervalos!$A$5:$C$19,2,FALSE))=0,"",B171+VLOOKUP(C171,Intervalos!$A$5:$C$19,2,FALSE)))</f>
        <v/>
      </c>
      <c r="I171" s="11" t="str">
        <f>IF(OR(C171="",A171=""),"",IF(N(VLOOKUP(C171,Intervalos!$A$5:$C$19,3,FALSE))=0,"",EDATE(A171,VLOOKUP(C171,Intervalos!$A$5:$C$19,3,FALSE))))</f>
        <v/>
      </c>
    </row>
    <row r="172">
      <c r="A172" s="7" t="n"/>
      <c r="B172" s="5" t="n"/>
      <c r="C172" s="4" t="n"/>
      <c r="D172" s="4" t="n"/>
      <c r="E172" s="8" t="n"/>
      <c r="F172" s="8" t="n"/>
      <c r="G172" s="9" t="str">
        <f>IF(C172="","",N(E172)+N(F172))</f>
        <v/>
      </c>
      <c r="H172" s="10" t="str">
        <f>IF(OR(C172="",B172=""),"",IF(N(VLOOKUP(C172,Intervalos!$A$5:$C$19,2,FALSE))=0,"",B172+VLOOKUP(C172,Intervalos!$A$5:$C$19,2,FALSE)))</f>
        <v/>
      </c>
      <c r="I172" s="11" t="str">
        <f>IF(OR(C172="",A172=""),"",IF(N(VLOOKUP(C172,Intervalos!$A$5:$C$19,3,FALSE))=0,"",EDATE(A172,VLOOKUP(C172,Intervalos!$A$5:$C$19,3,FALSE))))</f>
        <v/>
      </c>
    </row>
    <row r="173">
      <c r="A173" s="7" t="n"/>
      <c r="B173" s="5" t="n"/>
      <c r="C173" s="4" t="n"/>
      <c r="D173" s="4" t="n"/>
      <c r="E173" s="8" t="n"/>
      <c r="F173" s="8" t="n"/>
      <c r="G173" s="9" t="str">
        <f>IF(C173="","",N(E173)+N(F173))</f>
        <v/>
      </c>
      <c r="H173" s="10" t="str">
        <f>IF(OR(C173="",B173=""),"",IF(N(VLOOKUP(C173,Intervalos!$A$5:$C$19,2,FALSE))=0,"",B173+VLOOKUP(C173,Intervalos!$A$5:$C$19,2,FALSE)))</f>
        <v/>
      </c>
      <c r="I173" s="11" t="str">
        <f>IF(OR(C173="",A173=""),"",IF(N(VLOOKUP(C173,Intervalos!$A$5:$C$19,3,FALSE))=0,"",EDATE(A173,VLOOKUP(C173,Intervalos!$A$5:$C$19,3,FALSE))))</f>
        <v/>
      </c>
    </row>
    <row r="174">
      <c r="A174" s="7" t="n"/>
      <c r="B174" s="5" t="n"/>
      <c r="C174" s="4" t="n"/>
      <c r="D174" s="4" t="n"/>
      <c r="E174" s="8" t="n"/>
      <c r="F174" s="8" t="n"/>
      <c r="G174" s="9" t="str">
        <f>IF(C174="","",N(E174)+N(F174))</f>
        <v/>
      </c>
      <c r="H174" s="10" t="str">
        <f>IF(OR(C174="",B174=""),"",IF(N(VLOOKUP(C174,Intervalos!$A$5:$C$19,2,FALSE))=0,"",B174+VLOOKUP(C174,Intervalos!$A$5:$C$19,2,FALSE)))</f>
        <v/>
      </c>
      <c r="I174" s="11" t="str">
        <f>IF(OR(C174="",A174=""),"",IF(N(VLOOKUP(C174,Intervalos!$A$5:$C$19,3,FALSE))=0,"",EDATE(A174,VLOOKUP(C174,Intervalos!$A$5:$C$19,3,FALSE))))</f>
        <v/>
      </c>
    </row>
    <row r="175">
      <c r="A175" s="7" t="n"/>
      <c r="B175" s="5" t="n"/>
      <c r="C175" s="4" t="n"/>
      <c r="D175" s="4" t="n"/>
      <c r="E175" s="8" t="n"/>
      <c r="F175" s="8" t="n"/>
      <c r="G175" s="9" t="str">
        <f>IF(C175="","",N(E175)+N(F175))</f>
        <v/>
      </c>
      <c r="H175" s="10" t="str">
        <f>IF(OR(C175="",B175=""),"",IF(N(VLOOKUP(C175,Intervalos!$A$5:$C$19,2,FALSE))=0,"",B175+VLOOKUP(C175,Intervalos!$A$5:$C$19,2,FALSE)))</f>
        <v/>
      </c>
      <c r="I175" s="11" t="str">
        <f>IF(OR(C175="",A175=""),"",IF(N(VLOOKUP(C175,Intervalos!$A$5:$C$19,3,FALSE))=0,"",EDATE(A175,VLOOKUP(C175,Intervalos!$A$5:$C$19,3,FALSE))))</f>
        <v/>
      </c>
    </row>
    <row r="176">
      <c r="A176" s="7" t="n"/>
      <c r="B176" s="5" t="n"/>
      <c r="C176" s="4" t="n"/>
      <c r="D176" s="4" t="n"/>
      <c r="E176" s="8" t="n"/>
      <c r="F176" s="8" t="n"/>
      <c r="G176" s="9" t="str">
        <f>IF(C176="","",N(E176)+N(F176))</f>
        <v/>
      </c>
      <c r="H176" s="10" t="str">
        <f>IF(OR(C176="",B176=""),"",IF(N(VLOOKUP(C176,Intervalos!$A$5:$C$19,2,FALSE))=0,"",B176+VLOOKUP(C176,Intervalos!$A$5:$C$19,2,FALSE)))</f>
        <v/>
      </c>
      <c r="I176" s="11" t="str">
        <f>IF(OR(C176="",A176=""),"",IF(N(VLOOKUP(C176,Intervalos!$A$5:$C$19,3,FALSE))=0,"",EDATE(A176,VLOOKUP(C176,Intervalos!$A$5:$C$19,3,FALSE))))</f>
        <v/>
      </c>
    </row>
    <row r="177">
      <c r="A177" s="7" t="n"/>
      <c r="B177" s="5" t="n"/>
      <c r="C177" s="4" t="n"/>
      <c r="D177" s="4" t="n"/>
      <c r="E177" s="8" t="n"/>
      <c r="F177" s="8" t="n"/>
      <c r="G177" s="9" t="str">
        <f>IF(C177="","",N(E177)+N(F177))</f>
        <v/>
      </c>
      <c r="H177" s="10" t="str">
        <f>IF(OR(C177="",B177=""),"",IF(N(VLOOKUP(C177,Intervalos!$A$5:$C$19,2,FALSE))=0,"",B177+VLOOKUP(C177,Intervalos!$A$5:$C$19,2,FALSE)))</f>
        <v/>
      </c>
      <c r="I177" s="11" t="str">
        <f>IF(OR(C177="",A177=""),"",IF(N(VLOOKUP(C177,Intervalos!$A$5:$C$19,3,FALSE))=0,"",EDATE(A177,VLOOKUP(C177,Intervalos!$A$5:$C$19,3,FALSE))))</f>
        <v/>
      </c>
    </row>
    <row r="178">
      <c r="A178" s="7" t="n"/>
      <c r="B178" s="5" t="n"/>
      <c r="C178" s="4" t="n"/>
      <c r="D178" s="4" t="n"/>
      <c r="E178" s="8" t="n"/>
      <c r="F178" s="8" t="n"/>
      <c r="G178" s="9" t="str">
        <f>IF(C178="","",N(E178)+N(F178))</f>
        <v/>
      </c>
      <c r="H178" s="10" t="str">
        <f>IF(OR(C178="",B178=""),"",IF(N(VLOOKUP(C178,Intervalos!$A$5:$C$19,2,FALSE))=0,"",B178+VLOOKUP(C178,Intervalos!$A$5:$C$19,2,FALSE)))</f>
        <v/>
      </c>
      <c r="I178" s="11" t="str">
        <f>IF(OR(C178="",A178=""),"",IF(N(VLOOKUP(C178,Intervalos!$A$5:$C$19,3,FALSE))=0,"",EDATE(A178,VLOOKUP(C178,Intervalos!$A$5:$C$19,3,FALSE))))</f>
        <v/>
      </c>
    </row>
    <row r="179">
      <c r="A179" s="7" t="n"/>
      <c r="B179" s="5" t="n"/>
      <c r="C179" s="4" t="n"/>
      <c r="D179" s="4" t="n"/>
      <c r="E179" s="8" t="n"/>
      <c r="F179" s="8" t="n"/>
      <c r="G179" s="9" t="str">
        <f>IF(C179="","",N(E179)+N(F179))</f>
        <v/>
      </c>
      <c r="H179" s="10" t="str">
        <f>IF(OR(C179="",B179=""),"",IF(N(VLOOKUP(C179,Intervalos!$A$5:$C$19,2,FALSE))=0,"",B179+VLOOKUP(C179,Intervalos!$A$5:$C$19,2,FALSE)))</f>
        <v/>
      </c>
      <c r="I179" s="11" t="str">
        <f>IF(OR(C179="",A179=""),"",IF(N(VLOOKUP(C179,Intervalos!$A$5:$C$19,3,FALSE))=0,"",EDATE(A179,VLOOKUP(C179,Intervalos!$A$5:$C$19,3,FALSE))))</f>
        <v/>
      </c>
    </row>
    <row r="180">
      <c r="A180" s="7" t="n"/>
      <c r="B180" s="5" t="n"/>
      <c r="C180" s="4" t="n"/>
      <c r="D180" s="4" t="n"/>
      <c r="E180" s="8" t="n"/>
      <c r="F180" s="8" t="n"/>
      <c r="G180" s="9" t="str">
        <f>IF(C180="","",N(E180)+N(F180))</f>
        <v/>
      </c>
      <c r="H180" s="10" t="str">
        <f>IF(OR(C180="",B180=""),"",IF(N(VLOOKUP(C180,Intervalos!$A$5:$C$19,2,FALSE))=0,"",B180+VLOOKUP(C180,Intervalos!$A$5:$C$19,2,FALSE)))</f>
        <v/>
      </c>
      <c r="I180" s="11" t="str">
        <f>IF(OR(C180="",A180=""),"",IF(N(VLOOKUP(C180,Intervalos!$A$5:$C$19,3,FALSE))=0,"",EDATE(A180,VLOOKUP(C180,Intervalos!$A$5:$C$19,3,FALSE))))</f>
        <v/>
      </c>
    </row>
    <row r="181">
      <c r="A181" s="7" t="n"/>
      <c r="B181" s="5" t="n"/>
      <c r="C181" s="4" t="n"/>
      <c r="D181" s="4" t="n"/>
      <c r="E181" s="8" t="n"/>
      <c r="F181" s="8" t="n"/>
      <c r="G181" s="9" t="str">
        <f>IF(C181="","",N(E181)+N(F181))</f>
        <v/>
      </c>
      <c r="H181" s="10" t="str">
        <f>IF(OR(C181="",B181=""),"",IF(N(VLOOKUP(C181,Intervalos!$A$5:$C$19,2,FALSE))=0,"",B181+VLOOKUP(C181,Intervalos!$A$5:$C$19,2,FALSE)))</f>
        <v/>
      </c>
      <c r="I181" s="11" t="str">
        <f>IF(OR(C181="",A181=""),"",IF(N(VLOOKUP(C181,Intervalos!$A$5:$C$19,3,FALSE))=0,"",EDATE(A181,VLOOKUP(C181,Intervalos!$A$5:$C$19,3,FALSE))))</f>
        <v/>
      </c>
    </row>
    <row r="182">
      <c r="A182" s="7" t="n"/>
      <c r="B182" s="5" t="n"/>
      <c r="C182" s="4" t="n"/>
      <c r="D182" s="4" t="n"/>
      <c r="E182" s="8" t="n"/>
      <c r="F182" s="8" t="n"/>
      <c r="G182" s="9" t="str">
        <f>IF(C182="","",N(E182)+N(F182))</f>
        <v/>
      </c>
      <c r="H182" s="10" t="str">
        <f>IF(OR(C182="",B182=""),"",IF(N(VLOOKUP(C182,Intervalos!$A$5:$C$19,2,FALSE))=0,"",B182+VLOOKUP(C182,Intervalos!$A$5:$C$19,2,FALSE)))</f>
        <v/>
      </c>
      <c r="I182" s="11" t="str">
        <f>IF(OR(C182="",A182=""),"",IF(N(VLOOKUP(C182,Intervalos!$A$5:$C$19,3,FALSE))=0,"",EDATE(A182,VLOOKUP(C182,Intervalos!$A$5:$C$19,3,FALSE))))</f>
        <v/>
      </c>
    </row>
    <row r="183">
      <c r="A183" s="7" t="n"/>
      <c r="B183" s="5" t="n"/>
      <c r="C183" s="4" t="n"/>
      <c r="D183" s="4" t="n"/>
      <c r="E183" s="8" t="n"/>
      <c r="F183" s="8" t="n"/>
      <c r="G183" s="9" t="str">
        <f>IF(C183="","",N(E183)+N(F183))</f>
        <v/>
      </c>
      <c r="H183" s="10" t="str">
        <f>IF(OR(C183="",B183=""),"",IF(N(VLOOKUP(C183,Intervalos!$A$5:$C$19,2,FALSE))=0,"",B183+VLOOKUP(C183,Intervalos!$A$5:$C$19,2,FALSE)))</f>
        <v/>
      </c>
      <c r="I183" s="11" t="str">
        <f>IF(OR(C183="",A183=""),"",IF(N(VLOOKUP(C183,Intervalos!$A$5:$C$19,3,FALSE))=0,"",EDATE(A183,VLOOKUP(C183,Intervalos!$A$5:$C$19,3,FALSE))))</f>
        <v/>
      </c>
    </row>
    <row r="184">
      <c r="A184" s="7" t="n"/>
      <c r="B184" s="5" t="n"/>
      <c r="C184" s="4" t="n"/>
      <c r="D184" s="4" t="n"/>
      <c r="E184" s="8" t="n"/>
      <c r="F184" s="8" t="n"/>
      <c r="G184" s="9" t="str">
        <f>IF(C184="","",N(E184)+N(F184))</f>
        <v/>
      </c>
      <c r="H184" s="10" t="str">
        <f>IF(OR(C184="",B184=""),"",IF(N(VLOOKUP(C184,Intervalos!$A$5:$C$19,2,FALSE))=0,"",B184+VLOOKUP(C184,Intervalos!$A$5:$C$19,2,FALSE)))</f>
        <v/>
      </c>
      <c r="I184" s="11" t="str">
        <f>IF(OR(C184="",A184=""),"",IF(N(VLOOKUP(C184,Intervalos!$A$5:$C$19,3,FALSE))=0,"",EDATE(A184,VLOOKUP(C184,Intervalos!$A$5:$C$19,3,FALSE))))</f>
        <v/>
      </c>
    </row>
    <row r="185">
      <c r="A185" s="7" t="n"/>
      <c r="B185" s="5" t="n"/>
      <c r="C185" s="4" t="n"/>
      <c r="D185" s="4" t="n"/>
      <c r="E185" s="8" t="n"/>
      <c r="F185" s="8" t="n"/>
      <c r="G185" s="9" t="str">
        <f>IF(C185="","",N(E185)+N(F185))</f>
        <v/>
      </c>
      <c r="H185" s="10" t="str">
        <f>IF(OR(C185="",B185=""),"",IF(N(VLOOKUP(C185,Intervalos!$A$5:$C$19,2,FALSE))=0,"",B185+VLOOKUP(C185,Intervalos!$A$5:$C$19,2,FALSE)))</f>
        <v/>
      </c>
      <c r="I185" s="11" t="str">
        <f>IF(OR(C185="",A185=""),"",IF(N(VLOOKUP(C185,Intervalos!$A$5:$C$19,3,FALSE))=0,"",EDATE(A185,VLOOKUP(C185,Intervalos!$A$5:$C$19,3,FALSE))))</f>
        <v/>
      </c>
    </row>
    <row r="186">
      <c r="A186" s="7" t="n"/>
      <c r="B186" s="5" t="n"/>
      <c r="C186" s="4" t="n"/>
      <c r="D186" s="4" t="n"/>
      <c r="E186" s="8" t="n"/>
      <c r="F186" s="8" t="n"/>
      <c r="G186" s="9" t="str">
        <f>IF(C186="","",N(E186)+N(F186))</f>
        <v/>
      </c>
      <c r="H186" s="10" t="str">
        <f>IF(OR(C186="",B186=""),"",IF(N(VLOOKUP(C186,Intervalos!$A$5:$C$19,2,FALSE))=0,"",B186+VLOOKUP(C186,Intervalos!$A$5:$C$19,2,FALSE)))</f>
        <v/>
      </c>
      <c r="I186" s="11" t="str">
        <f>IF(OR(C186="",A186=""),"",IF(N(VLOOKUP(C186,Intervalos!$A$5:$C$19,3,FALSE))=0,"",EDATE(A186,VLOOKUP(C186,Intervalos!$A$5:$C$19,3,FALSE))))</f>
        <v/>
      </c>
    </row>
    <row r="187">
      <c r="A187" s="7" t="n"/>
      <c r="B187" s="5" t="n"/>
      <c r="C187" s="4" t="n"/>
      <c r="D187" s="4" t="n"/>
      <c r="E187" s="8" t="n"/>
      <c r="F187" s="8" t="n"/>
      <c r="G187" s="9" t="str">
        <f>IF(C187="","",N(E187)+N(F187))</f>
        <v/>
      </c>
      <c r="H187" s="10" t="str">
        <f>IF(OR(C187="",B187=""),"",IF(N(VLOOKUP(C187,Intervalos!$A$5:$C$19,2,FALSE))=0,"",B187+VLOOKUP(C187,Intervalos!$A$5:$C$19,2,FALSE)))</f>
        <v/>
      </c>
      <c r="I187" s="11" t="str">
        <f>IF(OR(C187="",A187=""),"",IF(N(VLOOKUP(C187,Intervalos!$A$5:$C$19,3,FALSE))=0,"",EDATE(A187,VLOOKUP(C187,Intervalos!$A$5:$C$19,3,FALSE))))</f>
        <v/>
      </c>
    </row>
    <row r="188">
      <c r="A188" s="7" t="n"/>
      <c r="B188" s="5" t="n"/>
      <c r="C188" s="4" t="n"/>
      <c r="D188" s="4" t="n"/>
      <c r="E188" s="8" t="n"/>
      <c r="F188" s="8" t="n"/>
      <c r="G188" s="9" t="str">
        <f>IF(C188="","",N(E188)+N(F188))</f>
        <v/>
      </c>
      <c r="H188" s="10" t="str">
        <f>IF(OR(C188="",B188=""),"",IF(N(VLOOKUP(C188,Intervalos!$A$5:$C$19,2,FALSE))=0,"",B188+VLOOKUP(C188,Intervalos!$A$5:$C$19,2,FALSE)))</f>
        <v/>
      </c>
      <c r="I188" s="11" t="str">
        <f>IF(OR(C188="",A188=""),"",IF(N(VLOOKUP(C188,Intervalos!$A$5:$C$19,3,FALSE))=0,"",EDATE(A188,VLOOKUP(C188,Intervalos!$A$5:$C$19,3,FALSE))))</f>
        <v/>
      </c>
    </row>
    <row r="189">
      <c r="A189" s="7" t="n"/>
      <c r="B189" s="5" t="n"/>
      <c r="C189" s="4" t="n"/>
      <c r="D189" s="4" t="n"/>
      <c r="E189" s="8" t="n"/>
      <c r="F189" s="8" t="n"/>
      <c r="G189" s="9" t="str">
        <f>IF(C189="","",N(E189)+N(F189))</f>
        <v/>
      </c>
      <c r="H189" s="10" t="str">
        <f>IF(OR(C189="",B189=""),"",IF(N(VLOOKUP(C189,Intervalos!$A$5:$C$19,2,FALSE))=0,"",B189+VLOOKUP(C189,Intervalos!$A$5:$C$19,2,FALSE)))</f>
        <v/>
      </c>
      <c r="I189" s="11" t="str">
        <f>IF(OR(C189="",A189=""),"",IF(N(VLOOKUP(C189,Intervalos!$A$5:$C$19,3,FALSE))=0,"",EDATE(A189,VLOOKUP(C189,Intervalos!$A$5:$C$19,3,FALSE))))</f>
        <v/>
      </c>
    </row>
    <row r="190">
      <c r="A190" s="7" t="n"/>
      <c r="B190" s="5" t="n"/>
      <c r="C190" s="4" t="n"/>
      <c r="D190" s="4" t="n"/>
      <c r="E190" s="8" t="n"/>
      <c r="F190" s="8" t="n"/>
      <c r="G190" s="9" t="str">
        <f>IF(C190="","",N(E190)+N(F190))</f>
        <v/>
      </c>
      <c r="H190" s="10" t="str">
        <f>IF(OR(C190="",B190=""),"",IF(N(VLOOKUP(C190,Intervalos!$A$5:$C$19,2,FALSE))=0,"",B190+VLOOKUP(C190,Intervalos!$A$5:$C$19,2,FALSE)))</f>
        <v/>
      </c>
      <c r="I190" s="11" t="str">
        <f>IF(OR(C190="",A190=""),"",IF(N(VLOOKUP(C190,Intervalos!$A$5:$C$19,3,FALSE))=0,"",EDATE(A190,VLOOKUP(C190,Intervalos!$A$5:$C$19,3,FALSE))))</f>
        <v/>
      </c>
    </row>
    <row r="191">
      <c r="A191" s="7" t="n"/>
      <c r="B191" s="5" t="n"/>
      <c r="C191" s="4" t="n"/>
      <c r="D191" s="4" t="n"/>
      <c r="E191" s="8" t="n"/>
      <c r="F191" s="8" t="n"/>
      <c r="G191" s="9" t="str">
        <f>IF(C191="","",N(E191)+N(F191))</f>
        <v/>
      </c>
      <c r="H191" s="10" t="str">
        <f>IF(OR(C191="",B191=""),"",IF(N(VLOOKUP(C191,Intervalos!$A$5:$C$19,2,FALSE))=0,"",B191+VLOOKUP(C191,Intervalos!$A$5:$C$19,2,FALSE)))</f>
        <v/>
      </c>
      <c r="I191" s="11" t="str">
        <f>IF(OR(C191="",A191=""),"",IF(N(VLOOKUP(C191,Intervalos!$A$5:$C$19,3,FALSE))=0,"",EDATE(A191,VLOOKUP(C191,Intervalos!$A$5:$C$19,3,FALSE))))</f>
        <v/>
      </c>
    </row>
    <row r="192">
      <c r="A192" s="7" t="n"/>
      <c r="B192" s="5" t="n"/>
      <c r="C192" s="4" t="n"/>
      <c r="D192" s="4" t="n"/>
      <c r="E192" s="8" t="n"/>
      <c r="F192" s="8" t="n"/>
      <c r="G192" s="9" t="str">
        <f>IF(C192="","",N(E192)+N(F192))</f>
        <v/>
      </c>
      <c r="H192" s="10" t="str">
        <f>IF(OR(C192="",B192=""),"",IF(N(VLOOKUP(C192,Intervalos!$A$5:$C$19,2,FALSE))=0,"",B192+VLOOKUP(C192,Intervalos!$A$5:$C$19,2,FALSE)))</f>
        <v/>
      </c>
      <c r="I192" s="11" t="str">
        <f>IF(OR(C192="",A192=""),"",IF(N(VLOOKUP(C192,Intervalos!$A$5:$C$19,3,FALSE))=0,"",EDATE(A192,VLOOKUP(C192,Intervalos!$A$5:$C$19,3,FALSE))))</f>
        <v/>
      </c>
    </row>
    <row r="193">
      <c r="A193" s="7" t="n"/>
      <c r="B193" s="5" t="n"/>
      <c r="C193" s="4" t="n"/>
      <c r="D193" s="4" t="n"/>
      <c r="E193" s="8" t="n"/>
      <c r="F193" s="8" t="n"/>
      <c r="G193" s="9" t="str">
        <f>IF(C193="","",N(E193)+N(F193))</f>
        <v/>
      </c>
      <c r="H193" s="10" t="str">
        <f>IF(OR(C193="",B193=""),"",IF(N(VLOOKUP(C193,Intervalos!$A$5:$C$19,2,FALSE))=0,"",B193+VLOOKUP(C193,Intervalos!$A$5:$C$19,2,FALSE)))</f>
        <v/>
      </c>
      <c r="I193" s="11" t="str">
        <f>IF(OR(C193="",A193=""),"",IF(N(VLOOKUP(C193,Intervalos!$A$5:$C$19,3,FALSE))=0,"",EDATE(A193,VLOOKUP(C193,Intervalos!$A$5:$C$19,3,FALSE))))</f>
        <v/>
      </c>
    </row>
    <row r="194">
      <c r="A194" s="7" t="n"/>
      <c r="B194" s="5" t="n"/>
      <c r="C194" s="4" t="n"/>
      <c r="D194" s="4" t="n"/>
      <c r="E194" s="8" t="n"/>
      <c r="F194" s="8" t="n"/>
      <c r="G194" s="9" t="str">
        <f>IF(C194="","",N(E194)+N(F194))</f>
        <v/>
      </c>
      <c r="H194" s="10" t="str">
        <f>IF(OR(C194="",B194=""),"",IF(N(VLOOKUP(C194,Intervalos!$A$5:$C$19,2,FALSE))=0,"",B194+VLOOKUP(C194,Intervalos!$A$5:$C$19,2,FALSE)))</f>
        <v/>
      </c>
      <c r="I194" s="11" t="str">
        <f>IF(OR(C194="",A194=""),"",IF(N(VLOOKUP(C194,Intervalos!$A$5:$C$19,3,FALSE))=0,"",EDATE(A194,VLOOKUP(C194,Intervalos!$A$5:$C$19,3,FALSE))))</f>
        <v/>
      </c>
    </row>
    <row r="195">
      <c r="A195" s="7" t="n"/>
      <c r="B195" s="5" t="n"/>
      <c r="C195" s="4" t="n"/>
      <c r="D195" s="4" t="n"/>
      <c r="E195" s="8" t="n"/>
      <c r="F195" s="8" t="n"/>
      <c r="G195" s="9" t="str">
        <f>IF(C195="","",N(E195)+N(F195))</f>
        <v/>
      </c>
      <c r="H195" s="10" t="str">
        <f>IF(OR(C195="",B195=""),"",IF(N(VLOOKUP(C195,Intervalos!$A$5:$C$19,2,FALSE))=0,"",B195+VLOOKUP(C195,Intervalos!$A$5:$C$19,2,FALSE)))</f>
        <v/>
      </c>
      <c r="I195" s="11" t="str">
        <f>IF(OR(C195="",A195=""),"",IF(N(VLOOKUP(C195,Intervalos!$A$5:$C$19,3,FALSE))=0,"",EDATE(A195,VLOOKUP(C195,Intervalos!$A$5:$C$19,3,FALSE))))</f>
        <v/>
      </c>
    </row>
    <row r="196">
      <c r="A196" s="7" t="n"/>
      <c r="B196" s="5" t="n"/>
      <c r="C196" s="4" t="n"/>
      <c r="D196" s="4" t="n"/>
      <c r="E196" s="8" t="n"/>
      <c r="F196" s="8" t="n"/>
      <c r="G196" s="9" t="str">
        <f>IF(C196="","",N(E196)+N(F196))</f>
        <v/>
      </c>
      <c r="H196" s="10" t="str">
        <f>IF(OR(C196="",B196=""),"",IF(N(VLOOKUP(C196,Intervalos!$A$5:$C$19,2,FALSE))=0,"",B196+VLOOKUP(C196,Intervalos!$A$5:$C$19,2,FALSE)))</f>
        <v/>
      </c>
      <c r="I196" s="11" t="str">
        <f>IF(OR(C196="",A196=""),"",IF(N(VLOOKUP(C196,Intervalos!$A$5:$C$19,3,FALSE))=0,"",EDATE(A196,VLOOKUP(C196,Intervalos!$A$5:$C$19,3,FALSE))))</f>
        <v/>
      </c>
    </row>
    <row r="197">
      <c r="A197" s="7" t="n"/>
      <c r="B197" s="5" t="n"/>
      <c r="C197" s="4" t="n"/>
      <c r="D197" s="4" t="n"/>
      <c r="E197" s="8" t="n"/>
      <c r="F197" s="8" t="n"/>
      <c r="G197" s="9" t="str">
        <f>IF(C197="","",N(E197)+N(F197))</f>
        <v/>
      </c>
      <c r="H197" s="10" t="str">
        <f>IF(OR(C197="",B197=""),"",IF(N(VLOOKUP(C197,Intervalos!$A$5:$C$19,2,FALSE))=0,"",B197+VLOOKUP(C197,Intervalos!$A$5:$C$19,2,FALSE)))</f>
        <v/>
      </c>
      <c r="I197" s="11" t="str">
        <f>IF(OR(C197="",A197=""),"",IF(N(VLOOKUP(C197,Intervalos!$A$5:$C$19,3,FALSE))=0,"",EDATE(A197,VLOOKUP(C197,Intervalos!$A$5:$C$19,3,FALSE))))</f>
        <v/>
      </c>
    </row>
    <row r="198">
      <c r="A198" s="7" t="n"/>
      <c r="B198" s="5" t="n"/>
      <c r="C198" s="4" t="n"/>
      <c r="D198" s="4" t="n"/>
      <c r="E198" s="8" t="n"/>
      <c r="F198" s="8" t="n"/>
      <c r="G198" s="9" t="str">
        <f>IF(C198="","",N(E198)+N(F198))</f>
        <v/>
      </c>
      <c r="H198" s="10" t="str">
        <f>IF(OR(C198="",B198=""),"",IF(N(VLOOKUP(C198,Intervalos!$A$5:$C$19,2,FALSE))=0,"",B198+VLOOKUP(C198,Intervalos!$A$5:$C$19,2,FALSE)))</f>
        <v/>
      </c>
      <c r="I198" s="11" t="str">
        <f>IF(OR(C198="",A198=""),"",IF(N(VLOOKUP(C198,Intervalos!$A$5:$C$19,3,FALSE))=0,"",EDATE(A198,VLOOKUP(C198,Intervalos!$A$5:$C$19,3,FALSE))))</f>
        <v/>
      </c>
    </row>
    <row r="199">
      <c r="A199" s="7" t="n"/>
      <c r="B199" s="5" t="n"/>
      <c r="C199" s="4" t="n"/>
      <c r="D199" s="4" t="n"/>
      <c r="E199" s="8" t="n"/>
      <c r="F199" s="8" t="n"/>
      <c r="G199" s="9" t="str">
        <f>IF(C199="","",N(E199)+N(F199))</f>
        <v/>
      </c>
      <c r="H199" s="10" t="str">
        <f>IF(OR(C199="",B199=""),"",IF(N(VLOOKUP(C199,Intervalos!$A$5:$C$19,2,FALSE))=0,"",B199+VLOOKUP(C199,Intervalos!$A$5:$C$19,2,FALSE)))</f>
        <v/>
      </c>
      <c r="I199" s="11" t="str">
        <f>IF(OR(C199="",A199=""),"",IF(N(VLOOKUP(C199,Intervalos!$A$5:$C$19,3,FALSE))=0,"",EDATE(A199,VLOOKUP(C199,Intervalos!$A$5:$C$19,3,FALSE))))</f>
        <v/>
      </c>
    </row>
    <row r="200">
      <c r="A200" s="7" t="n"/>
      <c r="B200" s="5" t="n"/>
      <c r="C200" s="4" t="n"/>
      <c r="D200" s="4" t="n"/>
      <c r="E200" s="8" t="n"/>
      <c r="F200" s="8" t="n"/>
      <c r="G200" s="9" t="str">
        <f>IF(C200="","",N(E200)+N(F200))</f>
        <v/>
      </c>
      <c r="H200" s="10" t="str">
        <f>IF(OR(C200="",B200=""),"",IF(N(VLOOKUP(C200,Intervalos!$A$5:$C$19,2,FALSE))=0,"",B200+VLOOKUP(C200,Intervalos!$A$5:$C$19,2,FALSE)))</f>
        <v/>
      </c>
      <c r="I200" s="11" t="str">
        <f>IF(OR(C200="",A200=""),"",IF(N(VLOOKUP(C200,Intervalos!$A$5:$C$19,3,FALSE))=0,"",EDATE(A200,VLOOKUP(C200,Intervalos!$A$5:$C$19,3,FALSE))))</f>
        <v/>
      </c>
    </row>
    <row r="201">
      <c r="A201" s="7" t="n"/>
      <c r="B201" s="5" t="n"/>
      <c r="C201" s="4" t="n"/>
      <c r="D201" s="4" t="n"/>
      <c r="E201" s="8" t="n"/>
      <c r="F201" s="8" t="n"/>
      <c r="G201" s="9" t="str">
        <f>IF(C201="","",N(E201)+N(F201))</f>
        <v/>
      </c>
      <c r="H201" s="10" t="str">
        <f>IF(OR(C201="",B201=""),"",IF(N(VLOOKUP(C201,Intervalos!$A$5:$C$19,2,FALSE))=0,"",B201+VLOOKUP(C201,Intervalos!$A$5:$C$19,2,FALSE)))</f>
        <v/>
      </c>
      <c r="I201" s="11" t="str">
        <f>IF(OR(C201="",A201=""),"",IF(N(VLOOKUP(C201,Intervalos!$A$5:$C$19,3,FALSE))=0,"",EDATE(A201,VLOOKUP(C201,Intervalos!$A$5:$C$19,3,FALSE))))</f>
        <v/>
      </c>
    </row>
    <row r="202">
      <c r="A202" s="7" t="n"/>
      <c r="B202" s="5" t="n"/>
      <c r="C202" s="4" t="n"/>
      <c r="D202" s="4" t="n"/>
      <c r="E202" s="8" t="n"/>
      <c r="F202" s="8" t="n"/>
      <c r="G202" s="9" t="str">
        <f>IF(C202="","",N(E202)+N(F202))</f>
        <v/>
      </c>
      <c r="H202" s="10" t="str">
        <f>IF(OR(C202="",B202=""),"",IF(N(VLOOKUP(C202,Intervalos!$A$5:$C$19,2,FALSE))=0,"",B202+VLOOKUP(C202,Intervalos!$A$5:$C$19,2,FALSE)))</f>
        <v/>
      </c>
      <c r="I202" s="11" t="str">
        <f>IF(OR(C202="",A202=""),"",IF(N(VLOOKUP(C202,Intervalos!$A$5:$C$19,3,FALSE))=0,"",EDATE(A202,VLOOKUP(C202,Intervalos!$A$5:$C$19,3,FALSE))))</f>
        <v/>
      </c>
    </row>
    <row r="203">
      <c r="A203" s="7" t="n"/>
      <c r="B203" s="5" t="n"/>
      <c r="C203" s="4" t="n"/>
      <c r="D203" s="4" t="n"/>
      <c r="E203" s="8" t="n"/>
      <c r="F203" s="8" t="n"/>
      <c r="G203" s="9" t="str">
        <f>IF(C203="","",N(E203)+N(F203))</f>
        <v/>
      </c>
      <c r="H203" s="10" t="str">
        <f>IF(OR(C203="",B203=""),"",IF(N(VLOOKUP(C203,Intervalos!$A$5:$C$19,2,FALSE))=0,"",B203+VLOOKUP(C203,Intervalos!$A$5:$C$19,2,FALSE)))</f>
        <v/>
      </c>
      <c r="I203" s="11" t="str">
        <f>IF(OR(C203="",A203=""),"",IF(N(VLOOKUP(C203,Intervalos!$A$5:$C$19,3,FALSE))=0,"",EDATE(A203,VLOOKUP(C203,Intervalos!$A$5:$C$19,3,FALSE))))</f>
        <v/>
      </c>
    </row>
    <row r="204">
      <c r="A204" s="7" t="n"/>
      <c r="B204" s="5" t="n"/>
      <c r="C204" s="4" t="n"/>
      <c r="D204" s="4" t="n"/>
      <c r="E204" s="8" t="n"/>
      <c r="F204" s="8" t="n"/>
      <c r="G204" s="9" t="str">
        <f>IF(C204="","",N(E204)+N(F204))</f>
        <v/>
      </c>
      <c r="H204" s="10" t="str">
        <f>IF(OR(C204="",B204=""),"",IF(N(VLOOKUP(C204,Intervalos!$A$5:$C$19,2,FALSE))=0,"",B204+VLOOKUP(C204,Intervalos!$A$5:$C$19,2,FALSE)))</f>
        <v/>
      </c>
      <c r="I204" s="11" t="str">
        <f>IF(OR(C204="",A204=""),"",IF(N(VLOOKUP(C204,Intervalos!$A$5:$C$19,3,FALSE))=0,"",EDATE(A204,VLOOKUP(C204,Intervalos!$A$5:$C$19,3,FALSE))))</f>
        <v/>
      </c>
    </row>
  </sheetData>
  <dataValidations count="1">
    <dataValidation sqref="C5:C204" showDropDown="0" showInputMessage="0" showErrorMessage="0" allowBlank="1" type="list">
      <formula1>=Intervalos!$A$5:$A$19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J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3" customWidth="1" min="4" max="4"/>
    <col width="14" customWidth="1" min="5" max="5"/>
    <col width="13" customWidth="1" min="6" max="6"/>
    <col width="13" customWidth="1" min="7" max="7"/>
    <col width="3" customWidth="1" min="8" max="8"/>
    <col width="26" customWidth="1" min="9" max="9"/>
    <col width="14" customWidth="1" min="10" max="10"/>
  </cols>
  <sheetData>
    <row r="1" ht="28" customHeight="1">
      <c r="A1" s="1" t="inlineStr">
        <is>
          <t>Abastecimentos e consumo</t>
        </is>
      </c>
    </row>
    <row r="2">
      <c r="A2" s="2" t="inlineStr">
        <is>
          <t>Registre o tanque cheio sempre: km do hodômetro, litros e valor. O consumo é calculado entre abastecimentos.</t>
        </is>
      </c>
    </row>
    <row r="3"/>
    <row r="4" ht="32" customHeight="1">
      <c r="A4" s="3" t="inlineStr">
        <is>
          <t>Data</t>
        </is>
      </c>
      <c r="B4" s="3" t="inlineStr">
        <is>
          <t>Km do carro</t>
        </is>
      </c>
      <c r="C4" s="3" t="inlineStr">
        <is>
          <t>Litros</t>
        </is>
      </c>
      <c r="D4" s="3" t="inlineStr">
        <is>
          <t>Valor pago (R$)</t>
        </is>
      </c>
      <c r="E4" s="3" t="inlineStr">
        <is>
          <t>Preço por litro</t>
        </is>
      </c>
      <c r="F4" s="3" t="inlineStr">
        <is>
          <t>Consumo (km/l)</t>
        </is>
      </c>
      <c r="G4" s="3" t="inlineStr">
        <is>
          <t>Custo por km</t>
        </is>
      </c>
      <c r="I4" s="12" t="inlineStr">
        <is>
          <t>Médias</t>
        </is>
      </c>
    </row>
    <row r="5">
      <c r="A5" s="7" t="n">
        <v>46395</v>
      </c>
      <c r="B5" s="5" t="n">
        <v>50200</v>
      </c>
      <c r="C5" s="13" t="n">
        <v>38.4</v>
      </c>
      <c r="D5" s="8" t="n">
        <v>232</v>
      </c>
      <c r="E5" s="14">
        <f>IF(OR(C5="",D5=""),"",D5/C5)</f>
        <v>6.041666666666667</v>
      </c>
      <c r="F5" s="15" t="str">
        <f>""</f>
        <v/>
      </c>
      <c r="G5" s="14" t="str">
        <f>""</f>
        <v/>
      </c>
      <c r="I5" s="16" t="inlineStr">
        <is>
          <t>Consumo médio (km/l)</t>
        </is>
      </c>
      <c r="J5" s="17">
        <f>IF(COUNT(F6:F204)=0,"",AVERAGE(F6:F204))</f>
        <v>13.254689686468584</v>
      </c>
    </row>
    <row r="6">
      <c r="A6" s="7" t="n">
        <v>46411</v>
      </c>
      <c r="B6" s="5" t="n">
        <v>50700</v>
      </c>
      <c r="C6" s="13" t="n">
        <v>40.1</v>
      </c>
      <c r="D6" s="8" t="n">
        <v>241</v>
      </c>
      <c r="E6" s="14">
        <f>IF(OR(C6="",D6=""),"",D6/C6)</f>
        <v>6.0099750623441395</v>
      </c>
      <c r="F6" s="15">
        <f>IF(OR(B6="",B5="",C6=""),"",(B6-B5)/C6)</f>
        <v>12.468827930174562</v>
      </c>
      <c r="G6" s="14">
        <f>IF(OR(B6="",B5="",C6="",D6=""),"",D6/(B6-B5))</f>
        <v>0.482</v>
      </c>
      <c r="I6" s="16" t="inlineStr">
        <is>
          <t>Custo médio por km</t>
        </is>
      </c>
      <c r="J6" s="9">
        <f>IF(COUNT(G6:G204)=0,"",AVERAGE(G6:G204))</f>
        <v>0.46766891660970605</v>
      </c>
    </row>
    <row r="7">
      <c r="A7" s="7" t="n">
        <v>46427</v>
      </c>
      <c r="B7" s="5" t="n">
        <v>51250</v>
      </c>
      <c r="C7" s="13" t="n">
        <v>41.5</v>
      </c>
      <c r="D7" s="8" t="n">
        <v>262</v>
      </c>
      <c r="E7" s="14">
        <f>IF(OR(C7="",D7=""),"",D7/C7)</f>
        <v>6.313253012048193</v>
      </c>
      <c r="F7" s="15">
        <f>IF(OR(B7="",B6="",C7=""),"",(B7-B6)/C7)</f>
        <v>13.25301204819277</v>
      </c>
      <c r="G7" s="14">
        <f>IF(OR(B7="",B6="",C7="",D7=""),"",D7/(B7-B6))</f>
        <v>0.4763636363636364</v>
      </c>
      <c r="I7" s="16" t="inlineStr">
        <is>
          <t>Gasto total com combustível</t>
        </is>
      </c>
      <c r="J7" s="9">
        <f>SUM(D5:D204)</f>
        <v>1250.5</v>
      </c>
    </row>
    <row r="8">
      <c r="A8" s="7" t="n">
        <v>46445</v>
      </c>
      <c r="B8" s="5" t="n">
        <v>51820</v>
      </c>
      <c r="C8" s="13" t="n">
        <v>42</v>
      </c>
      <c r="D8" s="8" t="n">
        <v>262.5</v>
      </c>
      <c r="E8" s="14">
        <f>IF(OR(C8="",D8=""),"",D8/C8)</f>
        <v>6.25</v>
      </c>
      <c r="F8" s="15">
        <f>IF(OR(B8="",B7="",C8=""),"",(B8-B7)/C8)</f>
        <v>13.571428571428571</v>
      </c>
      <c r="G8" s="14">
        <f>IF(OR(B8="",B7="",C8="",D8=""),"",D8/(B8-B7))</f>
        <v>0.4605263157894737</v>
      </c>
    </row>
    <row r="9">
      <c r="A9" s="7" t="n">
        <v>46461</v>
      </c>
      <c r="B9" s="5" t="n">
        <v>52380</v>
      </c>
      <c r="C9" s="13" t="n">
        <v>40.8</v>
      </c>
      <c r="D9" s="8" t="n">
        <v>253</v>
      </c>
      <c r="E9" s="14">
        <f>IF(OR(C9="",D9=""),"",D9/C9)</f>
        <v>6.200980392156863</v>
      </c>
      <c r="F9" s="15">
        <f>IF(OR(B9="",B8="",C9=""),"",(B9-B8)/C9)</f>
        <v>13.725490196078432</v>
      </c>
      <c r="G9" s="14">
        <f>IF(OR(B9="",B8="",C9="",D9=""),"",D9/(B9-B8))</f>
        <v>0.4517857142857143</v>
      </c>
    </row>
    <row r="10">
      <c r="A10" s="7" t="n"/>
      <c r="B10" s="5" t="n"/>
      <c r="C10" s="13" t="n"/>
      <c r="D10" s="8" t="n"/>
      <c r="E10" s="14" t="str">
        <f>IF(OR(C10="",D10=""),"",D10/C10)</f>
        <v/>
      </c>
      <c r="F10" s="15" t="str">
        <f>IF(OR(B10="",B9="",C10=""),"",(B10-B9)/C10)</f>
        <v/>
      </c>
      <c r="G10" s="14" t="str">
        <f>IF(OR(B10="",B9="",C10="",D10=""),"",D10/(B10-B9))</f>
        <v/>
      </c>
    </row>
    <row r="11">
      <c r="A11" s="7" t="n"/>
      <c r="B11" s="5" t="n"/>
      <c r="C11" s="13" t="n"/>
      <c r="D11" s="8" t="n"/>
      <c r="E11" s="14" t="str">
        <f>IF(OR(C11="",D11=""),"",D11/C11)</f>
        <v/>
      </c>
      <c r="F11" s="15" t="str">
        <f>IF(OR(B11="",B10="",C11=""),"",(B11-B10)/C11)</f>
        <v/>
      </c>
      <c r="G11" s="14" t="str">
        <f>IF(OR(B11="",B10="",C11="",D11=""),"",D11/(B11-B10))</f>
        <v/>
      </c>
    </row>
    <row r="12">
      <c r="A12" s="7" t="n"/>
      <c r="B12" s="5" t="n"/>
      <c r="C12" s="13" t="n"/>
      <c r="D12" s="8" t="n"/>
      <c r="E12" s="14" t="str">
        <f>IF(OR(C12="",D12=""),"",D12/C12)</f>
        <v/>
      </c>
      <c r="F12" s="15" t="str">
        <f>IF(OR(B12="",B11="",C12=""),"",(B12-B11)/C12)</f>
        <v/>
      </c>
      <c r="G12" s="14" t="str">
        <f>IF(OR(B12="",B11="",C12="",D12=""),"",D12/(B12-B11))</f>
        <v/>
      </c>
    </row>
    <row r="13">
      <c r="A13" s="7" t="n"/>
      <c r="B13" s="5" t="n"/>
      <c r="C13" s="13" t="n"/>
      <c r="D13" s="8" t="n"/>
      <c r="E13" s="14" t="str">
        <f>IF(OR(C13="",D13=""),"",D13/C13)</f>
        <v/>
      </c>
      <c r="F13" s="15" t="str">
        <f>IF(OR(B13="",B12="",C13=""),"",(B13-B12)/C13)</f>
        <v/>
      </c>
      <c r="G13" s="14" t="str">
        <f>IF(OR(B13="",B12="",C13="",D13=""),"",D13/(B13-B12))</f>
        <v/>
      </c>
    </row>
    <row r="14">
      <c r="A14" s="7" t="n"/>
      <c r="B14" s="5" t="n"/>
      <c r="C14" s="13" t="n"/>
      <c r="D14" s="8" t="n"/>
      <c r="E14" s="14" t="str">
        <f>IF(OR(C14="",D14=""),"",D14/C14)</f>
        <v/>
      </c>
      <c r="F14" s="15" t="str">
        <f>IF(OR(B14="",B13="",C14=""),"",(B14-B13)/C14)</f>
        <v/>
      </c>
      <c r="G14" s="14" t="str">
        <f>IF(OR(B14="",B13="",C14="",D14=""),"",D14/(B14-B13))</f>
        <v/>
      </c>
    </row>
    <row r="15">
      <c r="A15" s="7" t="n"/>
      <c r="B15" s="5" t="n"/>
      <c r="C15" s="13" t="n"/>
      <c r="D15" s="8" t="n"/>
      <c r="E15" s="14" t="str">
        <f>IF(OR(C15="",D15=""),"",D15/C15)</f>
        <v/>
      </c>
      <c r="F15" s="15" t="str">
        <f>IF(OR(B15="",B14="",C15=""),"",(B15-B14)/C15)</f>
        <v/>
      </c>
      <c r="G15" s="14" t="str">
        <f>IF(OR(B15="",B14="",C15="",D15=""),"",D15/(B15-B14))</f>
        <v/>
      </c>
    </row>
    <row r="16">
      <c r="A16" s="7" t="n"/>
      <c r="B16" s="5" t="n"/>
      <c r="C16" s="13" t="n"/>
      <c r="D16" s="8" t="n"/>
      <c r="E16" s="14" t="str">
        <f>IF(OR(C16="",D16=""),"",D16/C16)</f>
        <v/>
      </c>
      <c r="F16" s="15" t="str">
        <f>IF(OR(B16="",B15="",C16=""),"",(B16-B15)/C16)</f>
        <v/>
      </c>
      <c r="G16" s="14" t="str">
        <f>IF(OR(B16="",B15="",C16="",D16=""),"",D16/(B16-B15))</f>
        <v/>
      </c>
    </row>
    <row r="17">
      <c r="A17" s="7" t="n"/>
      <c r="B17" s="5" t="n"/>
      <c r="C17" s="13" t="n"/>
      <c r="D17" s="8" t="n"/>
      <c r="E17" s="14" t="str">
        <f>IF(OR(C17="",D17=""),"",D17/C17)</f>
        <v/>
      </c>
      <c r="F17" s="15" t="str">
        <f>IF(OR(B17="",B16="",C17=""),"",(B17-B16)/C17)</f>
        <v/>
      </c>
      <c r="G17" s="14" t="str">
        <f>IF(OR(B17="",B16="",C17="",D17=""),"",D17/(B17-B16))</f>
        <v/>
      </c>
    </row>
    <row r="18">
      <c r="A18" s="7" t="n"/>
      <c r="B18" s="5" t="n"/>
      <c r="C18" s="13" t="n"/>
      <c r="D18" s="8" t="n"/>
      <c r="E18" s="14" t="str">
        <f>IF(OR(C18="",D18=""),"",D18/C18)</f>
        <v/>
      </c>
      <c r="F18" s="15" t="str">
        <f>IF(OR(B18="",B17="",C18=""),"",(B18-B17)/C18)</f>
        <v/>
      </c>
      <c r="G18" s="14" t="str">
        <f>IF(OR(B18="",B17="",C18="",D18=""),"",D18/(B18-B17))</f>
        <v/>
      </c>
    </row>
    <row r="19">
      <c r="A19" s="7" t="n"/>
      <c r="B19" s="5" t="n"/>
      <c r="C19" s="13" t="n"/>
      <c r="D19" s="8" t="n"/>
      <c r="E19" s="14" t="str">
        <f>IF(OR(C19="",D19=""),"",D19/C19)</f>
        <v/>
      </c>
      <c r="F19" s="15" t="str">
        <f>IF(OR(B19="",B18="",C19=""),"",(B19-B18)/C19)</f>
        <v/>
      </c>
      <c r="G19" s="14" t="str">
        <f>IF(OR(B19="",B18="",C19="",D19=""),"",D19/(B19-B18))</f>
        <v/>
      </c>
    </row>
    <row r="20">
      <c r="A20" s="7" t="n"/>
      <c r="B20" s="5" t="n"/>
      <c r="C20" s="13" t="n"/>
      <c r="D20" s="8" t="n"/>
      <c r="E20" s="14" t="str">
        <f>IF(OR(C20="",D20=""),"",D20/C20)</f>
        <v/>
      </c>
      <c r="F20" s="15" t="str">
        <f>IF(OR(B20="",B19="",C20=""),"",(B20-B19)/C20)</f>
        <v/>
      </c>
      <c r="G20" s="14" t="str">
        <f>IF(OR(B20="",B19="",C20="",D20=""),"",D20/(B20-B19))</f>
        <v/>
      </c>
    </row>
    <row r="21">
      <c r="A21" s="7" t="n"/>
      <c r="B21" s="5" t="n"/>
      <c r="C21" s="13" t="n"/>
      <c r="D21" s="8" t="n"/>
      <c r="E21" s="14" t="str">
        <f>IF(OR(C21="",D21=""),"",D21/C21)</f>
        <v/>
      </c>
      <c r="F21" s="15" t="str">
        <f>IF(OR(B21="",B20="",C21=""),"",(B21-B20)/C21)</f>
        <v/>
      </c>
      <c r="G21" s="14" t="str">
        <f>IF(OR(B21="",B20="",C21="",D21=""),"",D21/(B21-B20))</f>
        <v/>
      </c>
    </row>
    <row r="22">
      <c r="A22" s="7" t="n"/>
      <c r="B22" s="5" t="n"/>
      <c r="C22" s="13" t="n"/>
      <c r="D22" s="8" t="n"/>
      <c r="E22" s="14" t="str">
        <f>IF(OR(C22="",D22=""),"",D22/C22)</f>
        <v/>
      </c>
      <c r="F22" s="15" t="str">
        <f>IF(OR(B22="",B21="",C22=""),"",(B22-B21)/C22)</f>
        <v/>
      </c>
      <c r="G22" s="14" t="str">
        <f>IF(OR(B22="",B21="",C22="",D22=""),"",D22/(B22-B21))</f>
        <v/>
      </c>
    </row>
    <row r="23">
      <c r="A23" s="7" t="n"/>
      <c r="B23" s="5" t="n"/>
      <c r="C23" s="13" t="n"/>
      <c r="D23" s="8" t="n"/>
      <c r="E23" s="14" t="str">
        <f>IF(OR(C23="",D23=""),"",D23/C23)</f>
        <v/>
      </c>
      <c r="F23" s="15" t="str">
        <f>IF(OR(B23="",B22="",C23=""),"",(B23-B22)/C23)</f>
        <v/>
      </c>
      <c r="G23" s="14" t="str">
        <f>IF(OR(B23="",B22="",C23="",D23=""),"",D23/(B23-B22))</f>
        <v/>
      </c>
    </row>
    <row r="24">
      <c r="A24" s="7" t="n"/>
      <c r="B24" s="5" t="n"/>
      <c r="C24" s="13" t="n"/>
      <c r="D24" s="8" t="n"/>
      <c r="E24" s="14" t="str">
        <f>IF(OR(C24="",D24=""),"",D24/C24)</f>
        <v/>
      </c>
      <c r="F24" s="15" t="str">
        <f>IF(OR(B24="",B23="",C24=""),"",(B24-B23)/C24)</f>
        <v/>
      </c>
      <c r="G24" s="14" t="str">
        <f>IF(OR(B24="",B23="",C24="",D24=""),"",D24/(B24-B23))</f>
        <v/>
      </c>
    </row>
    <row r="25">
      <c r="A25" s="7" t="n"/>
      <c r="B25" s="5" t="n"/>
      <c r="C25" s="13" t="n"/>
      <c r="D25" s="8" t="n"/>
      <c r="E25" s="14" t="str">
        <f>IF(OR(C25="",D25=""),"",D25/C25)</f>
        <v/>
      </c>
      <c r="F25" s="15" t="str">
        <f>IF(OR(B25="",B24="",C25=""),"",(B25-B24)/C25)</f>
        <v/>
      </c>
      <c r="G25" s="14" t="str">
        <f>IF(OR(B25="",B24="",C25="",D25=""),"",D25/(B25-B24))</f>
        <v/>
      </c>
    </row>
    <row r="26">
      <c r="A26" s="7" t="n"/>
      <c r="B26" s="5" t="n"/>
      <c r="C26" s="13" t="n"/>
      <c r="D26" s="8" t="n"/>
      <c r="E26" s="14" t="str">
        <f>IF(OR(C26="",D26=""),"",D26/C26)</f>
        <v/>
      </c>
      <c r="F26" s="15" t="str">
        <f>IF(OR(B26="",B25="",C26=""),"",(B26-B25)/C26)</f>
        <v/>
      </c>
      <c r="G26" s="14" t="str">
        <f>IF(OR(B26="",B25="",C26="",D26=""),"",D26/(B26-B25))</f>
        <v/>
      </c>
    </row>
    <row r="27">
      <c r="A27" s="7" t="n"/>
      <c r="B27" s="5" t="n"/>
      <c r="C27" s="13" t="n"/>
      <c r="D27" s="8" t="n"/>
      <c r="E27" s="14" t="str">
        <f>IF(OR(C27="",D27=""),"",D27/C27)</f>
        <v/>
      </c>
      <c r="F27" s="15" t="str">
        <f>IF(OR(B27="",B26="",C27=""),"",(B27-B26)/C27)</f>
        <v/>
      </c>
      <c r="G27" s="14" t="str">
        <f>IF(OR(B27="",B26="",C27="",D27=""),"",D27/(B27-B26))</f>
        <v/>
      </c>
    </row>
    <row r="28">
      <c r="A28" s="7" t="n"/>
      <c r="B28" s="5" t="n"/>
      <c r="C28" s="13" t="n"/>
      <c r="D28" s="8" t="n"/>
      <c r="E28" s="14" t="str">
        <f>IF(OR(C28="",D28=""),"",D28/C28)</f>
        <v/>
      </c>
      <c r="F28" s="15" t="str">
        <f>IF(OR(B28="",B27="",C28=""),"",(B28-B27)/C28)</f>
        <v/>
      </c>
      <c r="G28" s="14" t="str">
        <f>IF(OR(B28="",B27="",C28="",D28=""),"",D28/(B28-B27))</f>
        <v/>
      </c>
    </row>
    <row r="29">
      <c r="A29" s="7" t="n"/>
      <c r="B29" s="5" t="n"/>
      <c r="C29" s="13" t="n"/>
      <c r="D29" s="8" t="n"/>
      <c r="E29" s="14" t="str">
        <f>IF(OR(C29="",D29=""),"",D29/C29)</f>
        <v/>
      </c>
      <c r="F29" s="15" t="str">
        <f>IF(OR(B29="",B28="",C29=""),"",(B29-B28)/C29)</f>
        <v/>
      </c>
      <c r="G29" s="14" t="str">
        <f>IF(OR(B29="",B28="",C29="",D29=""),"",D29/(B29-B28))</f>
        <v/>
      </c>
    </row>
    <row r="30">
      <c r="A30" s="7" t="n"/>
      <c r="B30" s="5" t="n"/>
      <c r="C30" s="13" t="n"/>
      <c r="D30" s="8" t="n"/>
      <c r="E30" s="14" t="str">
        <f>IF(OR(C30="",D30=""),"",D30/C30)</f>
        <v/>
      </c>
      <c r="F30" s="15" t="str">
        <f>IF(OR(B30="",B29="",C30=""),"",(B30-B29)/C30)</f>
        <v/>
      </c>
      <c r="G30" s="14" t="str">
        <f>IF(OR(B30="",B29="",C30="",D30=""),"",D30/(B30-B29))</f>
        <v/>
      </c>
    </row>
    <row r="31">
      <c r="A31" s="7" t="n"/>
      <c r="B31" s="5" t="n"/>
      <c r="C31" s="13" t="n"/>
      <c r="D31" s="8" t="n"/>
      <c r="E31" s="14" t="str">
        <f>IF(OR(C31="",D31=""),"",D31/C31)</f>
        <v/>
      </c>
      <c r="F31" s="15" t="str">
        <f>IF(OR(B31="",B30="",C31=""),"",(B31-B30)/C31)</f>
        <v/>
      </c>
      <c r="G31" s="14" t="str">
        <f>IF(OR(B31="",B30="",C31="",D31=""),"",D31/(B31-B30))</f>
        <v/>
      </c>
    </row>
    <row r="32">
      <c r="A32" s="7" t="n"/>
      <c r="B32" s="5" t="n"/>
      <c r="C32" s="13" t="n"/>
      <c r="D32" s="8" t="n"/>
      <c r="E32" s="14" t="str">
        <f>IF(OR(C32="",D32=""),"",D32/C32)</f>
        <v/>
      </c>
      <c r="F32" s="15" t="str">
        <f>IF(OR(B32="",B31="",C32=""),"",(B32-B31)/C32)</f>
        <v/>
      </c>
      <c r="G32" s="14" t="str">
        <f>IF(OR(B32="",B31="",C32="",D32=""),"",D32/(B32-B31))</f>
        <v/>
      </c>
    </row>
    <row r="33">
      <c r="A33" s="7" t="n"/>
      <c r="B33" s="5" t="n"/>
      <c r="C33" s="13" t="n"/>
      <c r="D33" s="8" t="n"/>
      <c r="E33" s="14" t="str">
        <f>IF(OR(C33="",D33=""),"",D33/C33)</f>
        <v/>
      </c>
      <c r="F33" s="15" t="str">
        <f>IF(OR(B33="",B32="",C33=""),"",(B33-B32)/C33)</f>
        <v/>
      </c>
      <c r="G33" s="14" t="str">
        <f>IF(OR(B33="",B32="",C33="",D33=""),"",D33/(B33-B32))</f>
        <v/>
      </c>
    </row>
    <row r="34">
      <c r="A34" s="7" t="n"/>
      <c r="B34" s="5" t="n"/>
      <c r="C34" s="13" t="n"/>
      <c r="D34" s="8" t="n"/>
      <c r="E34" s="14" t="str">
        <f>IF(OR(C34="",D34=""),"",D34/C34)</f>
        <v/>
      </c>
      <c r="F34" s="15" t="str">
        <f>IF(OR(B34="",B33="",C34=""),"",(B34-B33)/C34)</f>
        <v/>
      </c>
      <c r="G34" s="14" t="str">
        <f>IF(OR(B34="",B33="",C34="",D34=""),"",D34/(B34-B33))</f>
        <v/>
      </c>
    </row>
    <row r="35">
      <c r="A35" s="7" t="n"/>
      <c r="B35" s="5" t="n"/>
      <c r="C35" s="13" t="n"/>
      <c r="D35" s="8" t="n"/>
      <c r="E35" s="14" t="str">
        <f>IF(OR(C35="",D35=""),"",D35/C35)</f>
        <v/>
      </c>
      <c r="F35" s="15" t="str">
        <f>IF(OR(B35="",B34="",C35=""),"",(B35-B34)/C35)</f>
        <v/>
      </c>
      <c r="G35" s="14" t="str">
        <f>IF(OR(B35="",B34="",C35="",D35=""),"",D35/(B35-B34))</f>
        <v/>
      </c>
    </row>
    <row r="36">
      <c r="A36" s="7" t="n"/>
      <c r="B36" s="5" t="n"/>
      <c r="C36" s="13" t="n"/>
      <c r="D36" s="8" t="n"/>
      <c r="E36" s="14" t="str">
        <f>IF(OR(C36="",D36=""),"",D36/C36)</f>
        <v/>
      </c>
      <c r="F36" s="15" t="str">
        <f>IF(OR(B36="",B35="",C36=""),"",(B36-B35)/C36)</f>
        <v/>
      </c>
      <c r="G36" s="14" t="str">
        <f>IF(OR(B36="",B35="",C36="",D36=""),"",D36/(B36-B35))</f>
        <v/>
      </c>
    </row>
    <row r="37">
      <c r="A37" s="7" t="n"/>
      <c r="B37" s="5" t="n"/>
      <c r="C37" s="13" t="n"/>
      <c r="D37" s="8" t="n"/>
      <c r="E37" s="14" t="str">
        <f>IF(OR(C37="",D37=""),"",D37/C37)</f>
        <v/>
      </c>
      <c r="F37" s="15" t="str">
        <f>IF(OR(B37="",B36="",C37=""),"",(B37-B36)/C37)</f>
        <v/>
      </c>
      <c r="G37" s="14" t="str">
        <f>IF(OR(B37="",B36="",C37="",D37=""),"",D37/(B37-B36))</f>
        <v/>
      </c>
    </row>
    <row r="38">
      <c r="A38" s="7" t="n"/>
      <c r="B38" s="5" t="n"/>
      <c r="C38" s="13" t="n"/>
      <c r="D38" s="8" t="n"/>
      <c r="E38" s="14" t="str">
        <f>IF(OR(C38="",D38=""),"",D38/C38)</f>
        <v/>
      </c>
      <c r="F38" s="15" t="str">
        <f>IF(OR(B38="",B37="",C38=""),"",(B38-B37)/C38)</f>
        <v/>
      </c>
      <c r="G38" s="14" t="str">
        <f>IF(OR(B38="",B37="",C38="",D38=""),"",D38/(B38-B37))</f>
        <v/>
      </c>
    </row>
    <row r="39">
      <c r="A39" s="7" t="n"/>
      <c r="B39" s="5" t="n"/>
      <c r="C39" s="13" t="n"/>
      <c r="D39" s="8" t="n"/>
      <c r="E39" s="14" t="str">
        <f>IF(OR(C39="",D39=""),"",D39/C39)</f>
        <v/>
      </c>
      <c r="F39" s="15" t="str">
        <f>IF(OR(B39="",B38="",C39=""),"",(B39-B38)/C39)</f>
        <v/>
      </c>
      <c r="G39" s="14" t="str">
        <f>IF(OR(B39="",B38="",C39="",D39=""),"",D39/(B39-B38))</f>
        <v/>
      </c>
    </row>
    <row r="40">
      <c r="A40" s="7" t="n"/>
      <c r="B40" s="5" t="n"/>
      <c r="C40" s="13" t="n"/>
      <c r="D40" s="8" t="n"/>
      <c r="E40" s="14" t="str">
        <f>IF(OR(C40="",D40=""),"",D40/C40)</f>
        <v/>
      </c>
      <c r="F40" s="15" t="str">
        <f>IF(OR(B40="",B39="",C40=""),"",(B40-B39)/C40)</f>
        <v/>
      </c>
      <c r="G40" s="14" t="str">
        <f>IF(OR(B40="",B39="",C40="",D40=""),"",D40/(B40-B39))</f>
        <v/>
      </c>
    </row>
    <row r="41">
      <c r="A41" s="7" t="n"/>
      <c r="B41" s="5" t="n"/>
      <c r="C41" s="13" t="n"/>
      <c r="D41" s="8" t="n"/>
      <c r="E41" s="14" t="str">
        <f>IF(OR(C41="",D41=""),"",D41/C41)</f>
        <v/>
      </c>
      <c r="F41" s="15" t="str">
        <f>IF(OR(B41="",B40="",C41=""),"",(B41-B40)/C41)</f>
        <v/>
      </c>
      <c r="G41" s="14" t="str">
        <f>IF(OR(B41="",B40="",C41="",D41=""),"",D41/(B41-B40))</f>
        <v/>
      </c>
    </row>
    <row r="42">
      <c r="A42" s="7" t="n"/>
      <c r="B42" s="5" t="n"/>
      <c r="C42" s="13" t="n"/>
      <c r="D42" s="8" t="n"/>
      <c r="E42" s="14" t="str">
        <f>IF(OR(C42="",D42=""),"",D42/C42)</f>
        <v/>
      </c>
      <c r="F42" s="15" t="str">
        <f>IF(OR(B42="",B41="",C42=""),"",(B42-B41)/C42)</f>
        <v/>
      </c>
      <c r="G42" s="14" t="str">
        <f>IF(OR(B42="",B41="",C42="",D42=""),"",D42/(B42-B41))</f>
        <v/>
      </c>
    </row>
    <row r="43">
      <c r="A43" s="7" t="n"/>
      <c r="B43" s="5" t="n"/>
      <c r="C43" s="13" t="n"/>
      <c r="D43" s="8" t="n"/>
      <c r="E43" s="14" t="str">
        <f>IF(OR(C43="",D43=""),"",D43/C43)</f>
        <v/>
      </c>
      <c r="F43" s="15" t="str">
        <f>IF(OR(B43="",B42="",C43=""),"",(B43-B42)/C43)</f>
        <v/>
      </c>
      <c r="G43" s="14" t="str">
        <f>IF(OR(B43="",B42="",C43="",D43=""),"",D43/(B43-B42))</f>
        <v/>
      </c>
    </row>
    <row r="44">
      <c r="A44" s="7" t="n"/>
      <c r="B44" s="5" t="n"/>
      <c r="C44" s="13" t="n"/>
      <c r="D44" s="8" t="n"/>
      <c r="E44" s="14" t="str">
        <f>IF(OR(C44="",D44=""),"",D44/C44)</f>
        <v/>
      </c>
      <c r="F44" s="15" t="str">
        <f>IF(OR(B44="",B43="",C44=""),"",(B44-B43)/C44)</f>
        <v/>
      </c>
      <c r="G44" s="14" t="str">
        <f>IF(OR(B44="",B43="",C44="",D44=""),"",D44/(B44-B43))</f>
        <v/>
      </c>
    </row>
    <row r="45">
      <c r="A45" s="7" t="n"/>
      <c r="B45" s="5" t="n"/>
      <c r="C45" s="13" t="n"/>
      <c r="D45" s="8" t="n"/>
      <c r="E45" s="14" t="str">
        <f>IF(OR(C45="",D45=""),"",D45/C45)</f>
        <v/>
      </c>
      <c r="F45" s="15" t="str">
        <f>IF(OR(B45="",B44="",C45=""),"",(B45-B44)/C45)</f>
        <v/>
      </c>
      <c r="G45" s="14" t="str">
        <f>IF(OR(B45="",B44="",C45="",D45=""),"",D45/(B45-B44))</f>
        <v/>
      </c>
    </row>
    <row r="46">
      <c r="A46" s="7" t="n"/>
      <c r="B46" s="5" t="n"/>
      <c r="C46" s="13" t="n"/>
      <c r="D46" s="8" t="n"/>
      <c r="E46" s="14" t="str">
        <f>IF(OR(C46="",D46=""),"",D46/C46)</f>
        <v/>
      </c>
      <c r="F46" s="15" t="str">
        <f>IF(OR(B46="",B45="",C46=""),"",(B46-B45)/C46)</f>
        <v/>
      </c>
      <c r="G46" s="14" t="str">
        <f>IF(OR(B46="",B45="",C46="",D46=""),"",D46/(B46-B45))</f>
        <v/>
      </c>
    </row>
    <row r="47">
      <c r="A47" s="7" t="n"/>
      <c r="B47" s="5" t="n"/>
      <c r="C47" s="13" t="n"/>
      <c r="D47" s="8" t="n"/>
      <c r="E47" s="14" t="str">
        <f>IF(OR(C47="",D47=""),"",D47/C47)</f>
        <v/>
      </c>
      <c r="F47" s="15" t="str">
        <f>IF(OR(B47="",B46="",C47=""),"",(B47-B46)/C47)</f>
        <v/>
      </c>
      <c r="G47" s="14" t="str">
        <f>IF(OR(B47="",B46="",C47="",D47=""),"",D47/(B47-B46))</f>
        <v/>
      </c>
    </row>
    <row r="48">
      <c r="A48" s="7" t="n"/>
      <c r="B48" s="5" t="n"/>
      <c r="C48" s="13" t="n"/>
      <c r="D48" s="8" t="n"/>
      <c r="E48" s="14" t="str">
        <f>IF(OR(C48="",D48=""),"",D48/C48)</f>
        <v/>
      </c>
      <c r="F48" s="15" t="str">
        <f>IF(OR(B48="",B47="",C48=""),"",(B48-B47)/C48)</f>
        <v/>
      </c>
      <c r="G48" s="14" t="str">
        <f>IF(OR(B48="",B47="",C48="",D48=""),"",D48/(B48-B47))</f>
        <v/>
      </c>
    </row>
    <row r="49">
      <c r="A49" s="7" t="n"/>
      <c r="B49" s="5" t="n"/>
      <c r="C49" s="13" t="n"/>
      <c r="D49" s="8" t="n"/>
      <c r="E49" s="14" t="str">
        <f>IF(OR(C49="",D49=""),"",D49/C49)</f>
        <v/>
      </c>
      <c r="F49" s="15" t="str">
        <f>IF(OR(B49="",B48="",C49=""),"",(B49-B48)/C49)</f>
        <v/>
      </c>
      <c r="G49" s="14" t="str">
        <f>IF(OR(B49="",B48="",C49="",D49=""),"",D49/(B49-B48))</f>
        <v/>
      </c>
    </row>
    <row r="50">
      <c r="A50" s="7" t="n"/>
      <c r="B50" s="5" t="n"/>
      <c r="C50" s="13" t="n"/>
      <c r="D50" s="8" t="n"/>
      <c r="E50" s="14" t="str">
        <f>IF(OR(C50="",D50=""),"",D50/C50)</f>
        <v/>
      </c>
      <c r="F50" s="15" t="str">
        <f>IF(OR(B50="",B49="",C50=""),"",(B50-B49)/C50)</f>
        <v/>
      </c>
      <c r="G50" s="14" t="str">
        <f>IF(OR(B50="",B49="",C50="",D50=""),"",D50/(B50-B49))</f>
        <v/>
      </c>
    </row>
    <row r="51">
      <c r="A51" s="7" t="n"/>
      <c r="B51" s="5" t="n"/>
      <c r="C51" s="13" t="n"/>
      <c r="D51" s="8" t="n"/>
      <c r="E51" s="14" t="str">
        <f>IF(OR(C51="",D51=""),"",D51/C51)</f>
        <v/>
      </c>
      <c r="F51" s="15" t="str">
        <f>IF(OR(B51="",B50="",C51=""),"",(B51-B50)/C51)</f>
        <v/>
      </c>
      <c r="G51" s="14" t="str">
        <f>IF(OR(B51="",B50="",C51="",D51=""),"",D51/(B51-B50))</f>
        <v/>
      </c>
    </row>
    <row r="52">
      <c r="A52" s="7" t="n"/>
      <c r="B52" s="5" t="n"/>
      <c r="C52" s="13" t="n"/>
      <c r="D52" s="8" t="n"/>
      <c r="E52" s="14" t="str">
        <f>IF(OR(C52="",D52=""),"",D52/C52)</f>
        <v/>
      </c>
      <c r="F52" s="15" t="str">
        <f>IF(OR(B52="",B51="",C52=""),"",(B52-B51)/C52)</f>
        <v/>
      </c>
      <c r="G52" s="14" t="str">
        <f>IF(OR(B52="",B51="",C52="",D52=""),"",D52/(B52-B51))</f>
        <v/>
      </c>
    </row>
    <row r="53">
      <c r="A53" s="7" t="n"/>
      <c r="B53" s="5" t="n"/>
      <c r="C53" s="13" t="n"/>
      <c r="D53" s="8" t="n"/>
      <c r="E53" s="14" t="str">
        <f>IF(OR(C53="",D53=""),"",D53/C53)</f>
        <v/>
      </c>
      <c r="F53" s="15" t="str">
        <f>IF(OR(B53="",B52="",C53=""),"",(B53-B52)/C53)</f>
        <v/>
      </c>
      <c r="G53" s="14" t="str">
        <f>IF(OR(B53="",B52="",C53="",D53=""),"",D53/(B53-B52))</f>
        <v/>
      </c>
    </row>
    <row r="54">
      <c r="A54" s="7" t="n"/>
      <c r="B54" s="5" t="n"/>
      <c r="C54" s="13" t="n"/>
      <c r="D54" s="8" t="n"/>
      <c r="E54" s="14" t="str">
        <f>IF(OR(C54="",D54=""),"",D54/C54)</f>
        <v/>
      </c>
      <c r="F54" s="15" t="str">
        <f>IF(OR(B54="",B53="",C54=""),"",(B54-B53)/C54)</f>
        <v/>
      </c>
      <c r="G54" s="14" t="str">
        <f>IF(OR(B54="",B53="",C54="",D54=""),"",D54/(B54-B53))</f>
        <v/>
      </c>
    </row>
    <row r="55">
      <c r="A55" s="7" t="n"/>
      <c r="B55" s="5" t="n"/>
      <c r="C55" s="13" t="n"/>
      <c r="D55" s="8" t="n"/>
      <c r="E55" s="14" t="str">
        <f>IF(OR(C55="",D55=""),"",D55/C55)</f>
        <v/>
      </c>
      <c r="F55" s="15" t="str">
        <f>IF(OR(B55="",B54="",C55=""),"",(B55-B54)/C55)</f>
        <v/>
      </c>
      <c r="G55" s="14" t="str">
        <f>IF(OR(B55="",B54="",C55="",D55=""),"",D55/(B55-B54))</f>
        <v/>
      </c>
    </row>
    <row r="56">
      <c r="A56" s="7" t="n"/>
      <c r="B56" s="5" t="n"/>
      <c r="C56" s="13" t="n"/>
      <c r="D56" s="8" t="n"/>
      <c r="E56" s="14" t="str">
        <f>IF(OR(C56="",D56=""),"",D56/C56)</f>
        <v/>
      </c>
      <c r="F56" s="15" t="str">
        <f>IF(OR(B56="",B55="",C56=""),"",(B56-B55)/C56)</f>
        <v/>
      </c>
      <c r="G56" s="14" t="str">
        <f>IF(OR(B56="",B55="",C56="",D56=""),"",D56/(B56-B55))</f>
        <v/>
      </c>
    </row>
    <row r="57">
      <c r="A57" s="7" t="n"/>
      <c r="B57" s="5" t="n"/>
      <c r="C57" s="13" t="n"/>
      <c r="D57" s="8" t="n"/>
      <c r="E57" s="14" t="str">
        <f>IF(OR(C57="",D57=""),"",D57/C57)</f>
        <v/>
      </c>
      <c r="F57" s="15" t="str">
        <f>IF(OR(B57="",B56="",C57=""),"",(B57-B56)/C57)</f>
        <v/>
      </c>
      <c r="G57" s="14" t="str">
        <f>IF(OR(B57="",B56="",C57="",D57=""),"",D57/(B57-B56))</f>
        <v/>
      </c>
    </row>
    <row r="58">
      <c r="A58" s="7" t="n"/>
      <c r="B58" s="5" t="n"/>
      <c r="C58" s="13" t="n"/>
      <c r="D58" s="8" t="n"/>
      <c r="E58" s="14" t="str">
        <f>IF(OR(C58="",D58=""),"",D58/C58)</f>
        <v/>
      </c>
      <c r="F58" s="15" t="str">
        <f>IF(OR(B58="",B57="",C58=""),"",(B58-B57)/C58)</f>
        <v/>
      </c>
      <c r="G58" s="14" t="str">
        <f>IF(OR(B58="",B57="",C58="",D58=""),"",D58/(B58-B57))</f>
        <v/>
      </c>
    </row>
    <row r="59">
      <c r="A59" s="7" t="n"/>
      <c r="B59" s="5" t="n"/>
      <c r="C59" s="13" t="n"/>
      <c r="D59" s="8" t="n"/>
      <c r="E59" s="14" t="str">
        <f>IF(OR(C59="",D59=""),"",D59/C59)</f>
        <v/>
      </c>
      <c r="F59" s="15" t="str">
        <f>IF(OR(B59="",B58="",C59=""),"",(B59-B58)/C59)</f>
        <v/>
      </c>
      <c r="G59" s="14" t="str">
        <f>IF(OR(B59="",B58="",C59="",D59=""),"",D59/(B59-B58))</f>
        <v/>
      </c>
    </row>
    <row r="60">
      <c r="A60" s="7" t="n"/>
      <c r="B60" s="5" t="n"/>
      <c r="C60" s="13" t="n"/>
      <c r="D60" s="8" t="n"/>
      <c r="E60" s="14" t="str">
        <f>IF(OR(C60="",D60=""),"",D60/C60)</f>
        <v/>
      </c>
      <c r="F60" s="15" t="str">
        <f>IF(OR(B60="",B59="",C60=""),"",(B60-B59)/C60)</f>
        <v/>
      </c>
      <c r="G60" s="14" t="str">
        <f>IF(OR(B60="",B59="",C60="",D60=""),"",D60/(B60-B59))</f>
        <v/>
      </c>
    </row>
    <row r="61">
      <c r="A61" s="7" t="n"/>
      <c r="B61" s="5" t="n"/>
      <c r="C61" s="13" t="n"/>
      <c r="D61" s="8" t="n"/>
      <c r="E61" s="14" t="str">
        <f>IF(OR(C61="",D61=""),"",D61/C61)</f>
        <v/>
      </c>
      <c r="F61" s="15" t="str">
        <f>IF(OR(B61="",B60="",C61=""),"",(B61-B60)/C61)</f>
        <v/>
      </c>
      <c r="G61" s="14" t="str">
        <f>IF(OR(B61="",B60="",C61="",D61=""),"",D61/(B61-B60))</f>
        <v/>
      </c>
    </row>
    <row r="62">
      <c r="A62" s="7" t="n"/>
      <c r="B62" s="5" t="n"/>
      <c r="C62" s="13" t="n"/>
      <c r="D62" s="8" t="n"/>
      <c r="E62" s="14" t="str">
        <f>IF(OR(C62="",D62=""),"",D62/C62)</f>
        <v/>
      </c>
      <c r="F62" s="15" t="str">
        <f>IF(OR(B62="",B61="",C62=""),"",(B62-B61)/C62)</f>
        <v/>
      </c>
      <c r="G62" s="14" t="str">
        <f>IF(OR(B62="",B61="",C62="",D62=""),"",D62/(B62-B61))</f>
        <v/>
      </c>
    </row>
    <row r="63">
      <c r="A63" s="7" t="n"/>
      <c r="B63" s="5" t="n"/>
      <c r="C63" s="13" t="n"/>
      <c r="D63" s="8" t="n"/>
      <c r="E63" s="14" t="str">
        <f>IF(OR(C63="",D63=""),"",D63/C63)</f>
        <v/>
      </c>
      <c r="F63" s="15" t="str">
        <f>IF(OR(B63="",B62="",C63=""),"",(B63-B62)/C63)</f>
        <v/>
      </c>
      <c r="G63" s="14" t="str">
        <f>IF(OR(B63="",B62="",C63="",D63=""),"",D63/(B63-B62))</f>
        <v/>
      </c>
    </row>
    <row r="64">
      <c r="A64" s="7" t="n"/>
      <c r="B64" s="5" t="n"/>
      <c r="C64" s="13" t="n"/>
      <c r="D64" s="8" t="n"/>
      <c r="E64" s="14" t="str">
        <f>IF(OR(C64="",D64=""),"",D64/C64)</f>
        <v/>
      </c>
      <c r="F64" s="15" t="str">
        <f>IF(OR(B64="",B63="",C64=""),"",(B64-B63)/C64)</f>
        <v/>
      </c>
      <c r="G64" s="14" t="str">
        <f>IF(OR(B64="",B63="",C64="",D64=""),"",D64/(B64-B63))</f>
        <v/>
      </c>
    </row>
    <row r="65">
      <c r="A65" s="7" t="n"/>
      <c r="B65" s="5" t="n"/>
      <c r="C65" s="13" t="n"/>
      <c r="D65" s="8" t="n"/>
      <c r="E65" s="14" t="str">
        <f>IF(OR(C65="",D65=""),"",D65/C65)</f>
        <v/>
      </c>
      <c r="F65" s="15" t="str">
        <f>IF(OR(B65="",B64="",C65=""),"",(B65-B64)/C65)</f>
        <v/>
      </c>
      <c r="G65" s="14" t="str">
        <f>IF(OR(B65="",B64="",C65="",D65=""),"",D65/(B65-B64))</f>
        <v/>
      </c>
    </row>
    <row r="66">
      <c r="A66" s="7" t="n"/>
      <c r="B66" s="5" t="n"/>
      <c r="C66" s="13" t="n"/>
      <c r="D66" s="8" t="n"/>
      <c r="E66" s="14" t="str">
        <f>IF(OR(C66="",D66=""),"",D66/C66)</f>
        <v/>
      </c>
      <c r="F66" s="15" t="str">
        <f>IF(OR(B66="",B65="",C66=""),"",(B66-B65)/C66)</f>
        <v/>
      </c>
      <c r="G66" s="14" t="str">
        <f>IF(OR(B66="",B65="",C66="",D66=""),"",D66/(B66-B65))</f>
        <v/>
      </c>
    </row>
    <row r="67">
      <c r="A67" s="7" t="n"/>
      <c r="B67" s="5" t="n"/>
      <c r="C67" s="13" t="n"/>
      <c r="D67" s="8" t="n"/>
      <c r="E67" s="14" t="str">
        <f>IF(OR(C67="",D67=""),"",D67/C67)</f>
        <v/>
      </c>
      <c r="F67" s="15" t="str">
        <f>IF(OR(B67="",B66="",C67=""),"",(B67-B66)/C67)</f>
        <v/>
      </c>
      <c r="G67" s="14" t="str">
        <f>IF(OR(B67="",B66="",C67="",D67=""),"",D67/(B67-B66))</f>
        <v/>
      </c>
    </row>
    <row r="68">
      <c r="A68" s="7" t="n"/>
      <c r="B68" s="5" t="n"/>
      <c r="C68" s="13" t="n"/>
      <c r="D68" s="8" t="n"/>
      <c r="E68" s="14" t="str">
        <f>IF(OR(C68="",D68=""),"",D68/C68)</f>
        <v/>
      </c>
      <c r="F68" s="15" t="str">
        <f>IF(OR(B68="",B67="",C68=""),"",(B68-B67)/C68)</f>
        <v/>
      </c>
      <c r="G68" s="14" t="str">
        <f>IF(OR(B68="",B67="",C68="",D68=""),"",D68/(B68-B67))</f>
        <v/>
      </c>
    </row>
    <row r="69">
      <c r="A69" s="7" t="n"/>
      <c r="B69" s="5" t="n"/>
      <c r="C69" s="13" t="n"/>
      <c r="D69" s="8" t="n"/>
      <c r="E69" s="14" t="str">
        <f>IF(OR(C69="",D69=""),"",D69/C69)</f>
        <v/>
      </c>
      <c r="F69" s="15" t="str">
        <f>IF(OR(B69="",B68="",C69=""),"",(B69-B68)/C69)</f>
        <v/>
      </c>
      <c r="G69" s="14" t="str">
        <f>IF(OR(B69="",B68="",C69="",D69=""),"",D69/(B69-B68))</f>
        <v/>
      </c>
    </row>
    <row r="70">
      <c r="A70" s="7" t="n"/>
      <c r="B70" s="5" t="n"/>
      <c r="C70" s="13" t="n"/>
      <c r="D70" s="8" t="n"/>
      <c r="E70" s="14" t="str">
        <f>IF(OR(C70="",D70=""),"",D70/C70)</f>
        <v/>
      </c>
      <c r="F70" s="15" t="str">
        <f>IF(OR(B70="",B69="",C70=""),"",(B70-B69)/C70)</f>
        <v/>
      </c>
      <c r="G70" s="14" t="str">
        <f>IF(OR(B70="",B69="",C70="",D70=""),"",D70/(B70-B69))</f>
        <v/>
      </c>
    </row>
    <row r="71">
      <c r="A71" s="7" t="n"/>
      <c r="B71" s="5" t="n"/>
      <c r="C71" s="13" t="n"/>
      <c r="D71" s="8" t="n"/>
      <c r="E71" s="14" t="str">
        <f>IF(OR(C71="",D71=""),"",D71/C71)</f>
        <v/>
      </c>
      <c r="F71" s="15" t="str">
        <f>IF(OR(B71="",B70="",C71=""),"",(B71-B70)/C71)</f>
        <v/>
      </c>
      <c r="G71" s="14" t="str">
        <f>IF(OR(B71="",B70="",C71="",D71=""),"",D71/(B71-B70))</f>
        <v/>
      </c>
    </row>
    <row r="72">
      <c r="A72" s="7" t="n"/>
      <c r="B72" s="5" t="n"/>
      <c r="C72" s="13" t="n"/>
      <c r="D72" s="8" t="n"/>
      <c r="E72" s="14" t="str">
        <f>IF(OR(C72="",D72=""),"",D72/C72)</f>
        <v/>
      </c>
      <c r="F72" s="15" t="str">
        <f>IF(OR(B72="",B71="",C72=""),"",(B72-B71)/C72)</f>
        <v/>
      </c>
      <c r="G72" s="14" t="str">
        <f>IF(OR(B72="",B71="",C72="",D72=""),"",D72/(B72-B71))</f>
        <v/>
      </c>
    </row>
    <row r="73">
      <c r="A73" s="7" t="n"/>
      <c r="B73" s="5" t="n"/>
      <c r="C73" s="13" t="n"/>
      <c r="D73" s="8" t="n"/>
      <c r="E73" s="14" t="str">
        <f>IF(OR(C73="",D73=""),"",D73/C73)</f>
        <v/>
      </c>
      <c r="F73" s="15" t="str">
        <f>IF(OR(B73="",B72="",C73=""),"",(B73-B72)/C73)</f>
        <v/>
      </c>
      <c r="G73" s="14" t="str">
        <f>IF(OR(B73="",B72="",C73="",D73=""),"",D73/(B73-B72))</f>
        <v/>
      </c>
    </row>
    <row r="74">
      <c r="A74" s="7" t="n"/>
      <c r="B74" s="5" t="n"/>
      <c r="C74" s="13" t="n"/>
      <c r="D74" s="8" t="n"/>
      <c r="E74" s="14" t="str">
        <f>IF(OR(C74="",D74=""),"",D74/C74)</f>
        <v/>
      </c>
      <c r="F74" s="15" t="str">
        <f>IF(OR(B74="",B73="",C74=""),"",(B74-B73)/C74)</f>
        <v/>
      </c>
      <c r="G74" s="14" t="str">
        <f>IF(OR(B74="",B73="",C74="",D74=""),"",D74/(B74-B73))</f>
        <v/>
      </c>
    </row>
    <row r="75">
      <c r="A75" s="7" t="n"/>
      <c r="B75" s="5" t="n"/>
      <c r="C75" s="13" t="n"/>
      <c r="D75" s="8" t="n"/>
      <c r="E75" s="14" t="str">
        <f>IF(OR(C75="",D75=""),"",D75/C75)</f>
        <v/>
      </c>
      <c r="F75" s="15" t="str">
        <f>IF(OR(B75="",B74="",C75=""),"",(B75-B74)/C75)</f>
        <v/>
      </c>
      <c r="G75" s="14" t="str">
        <f>IF(OR(B75="",B74="",C75="",D75=""),"",D75/(B75-B74))</f>
        <v/>
      </c>
    </row>
    <row r="76">
      <c r="A76" s="7" t="n"/>
      <c r="B76" s="5" t="n"/>
      <c r="C76" s="13" t="n"/>
      <c r="D76" s="8" t="n"/>
      <c r="E76" s="14" t="str">
        <f>IF(OR(C76="",D76=""),"",D76/C76)</f>
        <v/>
      </c>
      <c r="F76" s="15" t="str">
        <f>IF(OR(B76="",B75="",C76=""),"",(B76-B75)/C76)</f>
        <v/>
      </c>
      <c r="G76" s="14" t="str">
        <f>IF(OR(B76="",B75="",C76="",D76=""),"",D76/(B76-B75))</f>
        <v/>
      </c>
    </row>
    <row r="77">
      <c r="A77" s="7" t="n"/>
      <c r="B77" s="5" t="n"/>
      <c r="C77" s="13" t="n"/>
      <c r="D77" s="8" t="n"/>
      <c r="E77" s="14" t="str">
        <f>IF(OR(C77="",D77=""),"",D77/C77)</f>
        <v/>
      </c>
      <c r="F77" s="15" t="str">
        <f>IF(OR(B77="",B76="",C77=""),"",(B77-B76)/C77)</f>
        <v/>
      </c>
      <c r="G77" s="14" t="str">
        <f>IF(OR(B77="",B76="",C77="",D77=""),"",D77/(B77-B76))</f>
        <v/>
      </c>
    </row>
    <row r="78">
      <c r="A78" s="7" t="n"/>
      <c r="B78" s="5" t="n"/>
      <c r="C78" s="13" t="n"/>
      <c r="D78" s="8" t="n"/>
      <c r="E78" s="14" t="str">
        <f>IF(OR(C78="",D78=""),"",D78/C78)</f>
        <v/>
      </c>
      <c r="F78" s="15" t="str">
        <f>IF(OR(B78="",B77="",C78=""),"",(B78-B77)/C78)</f>
        <v/>
      </c>
      <c r="G78" s="14" t="str">
        <f>IF(OR(B78="",B77="",C78="",D78=""),"",D78/(B78-B77))</f>
        <v/>
      </c>
    </row>
    <row r="79">
      <c r="A79" s="7" t="n"/>
      <c r="B79" s="5" t="n"/>
      <c r="C79" s="13" t="n"/>
      <c r="D79" s="8" t="n"/>
      <c r="E79" s="14" t="str">
        <f>IF(OR(C79="",D79=""),"",D79/C79)</f>
        <v/>
      </c>
      <c r="F79" s="15" t="str">
        <f>IF(OR(B79="",B78="",C79=""),"",(B79-B78)/C79)</f>
        <v/>
      </c>
      <c r="G79" s="14" t="str">
        <f>IF(OR(B79="",B78="",C79="",D79=""),"",D79/(B79-B78))</f>
        <v/>
      </c>
    </row>
    <row r="80">
      <c r="A80" s="7" t="n"/>
      <c r="B80" s="5" t="n"/>
      <c r="C80" s="13" t="n"/>
      <c r="D80" s="8" t="n"/>
      <c r="E80" s="14" t="str">
        <f>IF(OR(C80="",D80=""),"",D80/C80)</f>
        <v/>
      </c>
      <c r="F80" s="15" t="str">
        <f>IF(OR(B80="",B79="",C80=""),"",(B80-B79)/C80)</f>
        <v/>
      </c>
      <c r="G80" s="14" t="str">
        <f>IF(OR(B80="",B79="",C80="",D80=""),"",D80/(B80-B79))</f>
        <v/>
      </c>
    </row>
    <row r="81">
      <c r="A81" s="7" t="n"/>
      <c r="B81" s="5" t="n"/>
      <c r="C81" s="13" t="n"/>
      <c r="D81" s="8" t="n"/>
      <c r="E81" s="14" t="str">
        <f>IF(OR(C81="",D81=""),"",D81/C81)</f>
        <v/>
      </c>
      <c r="F81" s="15" t="str">
        <f>IF(OR(B81="",B80="",C81=""),"",(B81-B80)/C81)</f>
        <v/>
      </c>
      <c r="G81" s="14" t="str">
        <f>IF(OR(B81="",B80="",C81="",D81=""),"",D81/(B81-B80))</f>
        <v/>
      </c>
    </row>
    <row r="82">
      <c r="A82" s="7" t="n"/>
      <c r="B82" s="5" t="n"/>
      <c r="C82" s="13" t="n"/>
      <c r="D82" s="8" t="n"/>
      <c r="E82" s="14" t="str">
        <f>IF(OR(C82="",D82=""),"",D82/C82)</f>
        <v/>
      </c>
      <c r="F82" s="15" t="str">
        <f>IF(OR(B82="",B81="",C82=""),"",(B82-B81)/C82)</f>
        <v/>
      </c>
      <c r="G82" s="14" t="str">
        <f>IF(OR(B82="",B81="",C82="",D82=""),"",D82/(B82-B81))</f>
        <v/>
      </c>
    </row>
    <row r="83">
      <c r="A83" s="7" t="n"/>
      <c r="B83" s="5" t="n"/>
      <c r="C83" s="13" t="n"/>
      <c r="D83" s="8" t="n"/>
      <c r="E83" s="14" t="str">
        <f>IF(OR(C83="",D83=""),"",D83/C83)</f>
        <v/>
      </c>
      <c r="F83" s="15" t="str">
        <f>IF(OR(B83="",B82="",C83=""),"",(B83-B82)/C83)</f>
        <v/>
      </c>
      <c r="G83" s="14" t="str">
        <f>IF(OR(B83="",B82="",C83="",D83=""),"",D83/(B83-B82))</f>
        <v/>
      </c>
    </row>
    <row r="84">
      <c r="A84" s="7" t="n"/>
      <c r="B84" s="5" t="n"/>
      <c r="C84" s="13" t="n"/>
      <c r="D84" s="8" t="n"/>
      <c r="E84" s="14" t="str">
        <f>IF(OR(C84="",D84=""),"",D84/C84)</f>
        <v/>
      </c>
      <c r="F84" s="15" t="str">
        <f>IF(OR(B84="",B83="",C84=""),"",(B84-B83)/C84)</f>
        <v/>
      </c>
      <c r="G84" s="14" t="str">
        <f>IF(OR(B84="",B83="",C84="",D84=""),"",D84/(B84-B83))</f>
        <v/>
      </c>
    </row>
    <row r="85">
      <c r="A85" s="7" t="n"/>
      <c r="B85" s="5" t="n"/>
      <c r="C85" s="13" t="n"/>
      <c r="D85" s="8" t="n"/>
      <c r="E85" s="14" t="str">
        <f>IF(OR(C85="",D85=""),"",D85/C85)</f>
        <v/>
      </c>
      <c r="F85" s="15" t="str">
        <f>IF(OR(B85="",B84="",C85=""),"",(B85-B84)/C85)</f>
        <v/>
      </c>
      <c r="G85" s="14" t="str">
        <f>IF(OR(B85="",B84="",C85="",D85=""),"",D85/(B85-B84))</f>
        <v/>
      </c>
    </row>
    <row r="86">
      <c r="A86" s="7" t="n"/>
      <c r="B86" s="5" t="n"/>
      <c r="C86" s="13" t="n"/>
      <c r="D86" s="8" t="n"/>
      <c r="E86" s="14" t="str">
        <f>IF(OR(C86="",D86=""),"",D86/C86)</f>
        <v/>
      </c>
      <c r="F86" s="15" t="str">
        <f>IF(OR(B86="",B85="",C86=""),"",(B86-B85)/C86)</f>
        <v/>
      </c>
      <c r="G86" s="14" t="str">
        <f>IF(OR(B86="",B85="",C86="",D86=""),"",D86/(B86-B85))</f>
        <v/>
      </c>
    </row>
    <row r="87">
      <c r="A87" s="7" t="n"/>
      <c r="B87" s="5" t="n"/>
      <c r="C87" s="13" t="n"/>
      <c r="D87" s="8" t="n"/>
      <c r="E87" s="14" t="str">
        <f>IF(OR(C87="",D87=""),"",D87/C87)</f>
        <v/>
      </c>
      <c r="F87" s="15" t="str">
        <f>IF(OR(B87="",B86="",C87=""),"",(B87-B86)/C87)</f>
        <v/>
      </c>
      <c r="G87" s="14" t="str">
        <f>IF(OR(B87="",B86="",C87="",D87=""),"",D87/(B87-B86))</f>
        <v/>
      </c>
    </row>
    <row r="88">
      <c r="A88" s="7" t="n"/>
      <c r="B88" s="5" t="n"/>
      <c r="C88" s="13" t="n"/>
      <c r="D88" s="8" t="n"/>
      <c r="E88" s="14" t="str">
        <f>IF(OR(C88="",D88=""),"",D88/C88)</f>
        <v/>
      </c>
      <c r="F88" s="15" t="str">
        <f>IF(OR(B88="",B87="",C88=""),"",(B88-B87)/C88)</f>
        <v/>
      </c>
      <c r="G88" s="14" t="str">
        <f>IF(OR(B88="",B87="",C88="",D88=""),"",D88/(B88-B87))</f>
        <v/>
      </c>
    </row>
    <row r="89">
      <c r="A89" s="7" t="n"/>
      <c r="B89" s="5" t="n"/>
      <c r="C89" s="13" t="n"/>
      <c r="D89" s="8" t="n"/>
      <c r="E89" s="14" t="str">
        <f>IF(OR(C89="",D89=""),"",D89/C89)</f>
        <v/>
      </c>
      <c r="F89" s="15" t="str">
        <f>IF(OR(B89="",B88="",C89=""),"",(B89-B88)/C89)</f>
        <v/>
      </c>
      <c r="G89" s="14" t="str">
        <f>IF(OR(B89="",B88="",C89="",D89=""),"",D89/(B89-B88))</f>
        <v/>
      </c>
    </row>
    <row r="90">
      <c r="A90" s="7" t="n"/>
      <c r="B90" s="5" t="n"/>
      <c r="C90" s="13" t="n"/>
      <c r="D90" s="8" t="n"/>
      <c r="E90" s="14" t="str">
        <f>IF(OR(C90="",D90=""),"",D90/C90)</f>
        <v/>
      </c>
      <c r="F90" s="15" t="str">
        <f>IF(OR(B90="",B89="",C90=""),"",(B90-B89)/C90)</f>
        <v/>
      </c>
      <c r="G90" s="14" t="str">
        <f>IF(OR(B90="",B89="",C90="",D90=""),"",D90/(B90-B89))</f>
        <v/>
      </c>
    </row>
    <row r="91">
      <c r="A91" s="7" t="n"/>
      <c r="B91" s="5" t="n"/>
      <c r="C91" s="13" t="n"/>
      <c r="D91" s="8" t="n"/>
      <c r="E91" s="14" t="str">
        <f>IF(OR(C91="",D91=""),"",D91/C91)</f>
        <v/>
      </c>
      <c r="F91" s="15" t="str">
        <f>IF(OR(B91="",B90="",C91=""),"",(B91-B90)/C91)</f>
        <v/>
      </c>
      <c r="G91" s="14" t="str">
        <f>IF(OR(B91="",B90="",C91="",D91=""),"",D91/(B91-B90))</f>
        <v/>
      </c>
    </row>
    <row r="92">
      <c r="A92" s="7" t="n"/>
      <c r="B92" s="5" t="n"/>
      <c r="C92" s="13" t="n"/>
      <c r="D92" s="8" t="n"/>
      <c r="E92" s="14" t="str">
        <f>IF(OR(C92="",D92=""),"",D92/C92)</f>
        <v/>
      </c>
      <c r="F92" s="15" t="str">
        <f>IF(OR(B92="",B91="",C92=""),"",(B92-B91)/C92)</f>
        <v/>
      </c>
      <c r="G92" s="14" t="str">
        <f>IF(OR(B92="",B91="",C92="",D92=""),"",D92/(B92-B91))</f>
        <v/>
      </c>
    </row>
    <row r="93">
      <c r="A93" s="7" t="n"/>
      <c r="B93" s="5" t="n"/>
      <c r="C93" s="13" t="n"/>
      <c r="D93" s="8" t="n"/>
      <c r="E93" s="14" t="str">
        <f>IF(OR(C93="",D93=""),"",D93/C93)</f>
        <v/>
      </c>
      <c r="F93" s="15" t="str">
        <f>IF(OR(B93="",B92="",C93=""),"",(B93-B92)/C93)</f>
        <v/>
      </c>
      <c r="G93" s="14" t="str">
        <f>IF(OR(B93="",B92="",C93="",D93=""),"",D93/(B93-B92))</f>
        <v/>
      </c>
    </row>
    <row r="94">
      <c r="A94" s="7" t="n"/>
      <c r="B94" s="5" t="n"/>
      <c r="C94" s="13" t="n"/>
      <c r="D94" s="8" t="n"/>
      <c r="E94" s="14" t="str">
        <f>IF(OR(C94="",D94=""),"",D94/C94)</f>
        <v/>
      </c>
      <c r="F94" s="15" t="str">
        <f>IF(OR(B94="",B93="",C94=""),"",(B94-B93)/C94)</f>
        <v/>
      </c>
      <c r="G94" s="14" t="str">
        <f>IF(OR(B94="",B93="",C94="",D94=""),"",D94/(B94-B93))</f>
        <v/>
      </c>
    </row>
    <row r="95">
      <c r="A95" s="7" t="n"/>
      <c r="B95" s="5" t="n"/>
      <c r="C95" s="13" t="n"/>
      <c r="D95" s="8" t="n"/>
      <c r="E95" s="14" t="str">
        <f>IF(OR(C95="",D95=""),"",D95/C95)</f>
        <v/>
      </c>
      <c r="F95" s="15" t="str">
        <f>IF(OR(B95="",B94="",C95=""),"",(B95-B94)/C95)</f>
        <v/>
      </c>
      <c r="G95" s="14" t="str">
        <f>IF(OR(B95="",B94="",C95="",D95=""),"",D95/(B95-B94))</f>
        <v/>
      </c>
    </row>
    <row r="96">
      <c r="A96" s="7" t="n"/>
      <c r="B96" s="5" t="n"/>
      <c r="C96" s="13" t="n"/>
      <c r="D96" s="8" t="n"/>
      <c r="E96" s="14" t="str">
        <f>IF(OR(C96="",D96=""),"",D96/C96)</f>
        <v/>
      </c>
      <c r="F96" s="15" t="str">
        <f>IF(OR(B96="",B95="",C96=""),"",(B96-B95)/C96)</f>
        <v/>
      </c>
      <c r="G96" s="14" t="str">
        <f>IF(OR(B96="",B95="",C96="",D96=""),"",D96/(B96-B95))</f>
        <v/>
      </c>
    </row>
    <row r="97">
      <c r="A97" s="7" t="n"/>
      <c r="B97" s="5" t="n"/>
      <c r="C97" s="13" t="n"/>
      <c r="D97" s="8" t="n"/>
      <c r="E97" s="14" t="str">
        <f>IF(OR(C97="",D97=""),"",D97/C97)</f>
        <v/>
      </c>
      <c r="F97" s="15" t="str">
        <f>IF(OR(B97="",B96="",C97=""),"",(B97-B96)/C97)</f>
        <v/>
      </c>
      <c r="G97" s="14" t="str">
        <f>IF(OR(B97="",B96="",C97="",D97=""),"",D97/(B97-B96))</f>
        <v/>
      </c>
    </row>
    <row r="98">
      <c r="A98" s="7" t="n"/>
      <c r="B98" s="5" t="n"/>
      <c r="C98" s="13" t="n"/>
      <c r="D98" s="8" t="n"/>
      <c r="E98" s="14" t="str">
        <f>IF(OR(C98="",D98=""),"",D98/C98)</f>
        <v/>
      </c>
      <c r="F98" s="15" t="str">
        <f>IF(OR(B98="",B97="",C98=""),"",(B98-B97)/C98)</f>
        <v/>
      </c>
      <c r="G98" s="14" t="str">
        <f>IF(OR(B98="",B97="",C98="",D98=""),"",D98/(B98-B97))</f>
        <v/>
      </c>
    </row>
    <row r="99">
      <c r="A99" s="7" t="n"/>
      <c r="B99" s="5" t="n"/>
      <c r="C99" s="13" t="n"/>
      <c r="D99" s="8" t="n"/>
      <c r="E99" s="14" t="str">
        <f>IF(OR(C99="",D99=""),"",D99/C99)</f>
        <v/>
      </c>
      <c r="F99" s="15" t="str">
        <f>IF(OR(B99="",B98="",C99=""),"",(B99-B98)/C99)</f>
        <v/>
      </c>
      <c r="G99" s="14" t="str">
        <f>IF(OR(B99="",B98="",C99="",D99=""),"",D99/(B99-B98))</f>
        <v/>
      </c>
    </row>
    <row r="100">
      <c r="A100" s="7" t="n"/>
      <c r="B100" s="5" t="n"/>
      <c r="C100" s="13" t="n"/>
      <c r="D100" s="8" t="n"/>
      <c r="E100" s="14" t="str">
        <f>IF(OR(C100="",D100=""),"",D100/C100)</f>
        <v/>
      </c>
      <c r="F100" s="15" t="str">
        <f>IF(OR(B100="",B99="",C100=""),"",(B100-B99)/C100)</f>
        <v/>
      </c>
      <c r="G100" s="14" t="str">
        <f>IF(OR(B100="",B99="",C100="",D100=""),"",D100/(B100-B99))</f>
        <v/>
      </c>
    </row>
    <row r="101">
      <c r="A101" s="7" t="n"/>
      <c r="B101" s="5" t="n"/>
      <c r="C101" s="13" t="n"/>
      <c r="D101" s="8" t="n"/>
      <c r="E101" s="14" t="str">
        <f>IF(OR(C101="",D101=""),"",D101/C101)</f>
        <v/>
      </c>
      <c r="F101" s="15" t="str">
        <f>IF(OR(B101="",B100="",C101=""),"",(B101-B100)/C101)</f>
        <v/>
      </c>
      <c r="G101" s="14" t="str">
        <f>IF(OR(B101="",B100="",C101="",D101=""),"",D101/(B101-B100))</f>
        <v/>
      </c>
    </row>
    <row r="102">
      <c r="A102" s="7" t="n"/>
      <c r="B102" s="5" t="n"/>
      <c r="C102" s="13" t="n"/>
      <c r="D102" s="8" t="n"/>
      <c r="E102" s="14" t="str">
        <f>IF(OR(C102="",D102=""),"",D102/C102)</f>
        <v/>
      </c>
      <c r="F102" s="15" t="str">
        <f>IF(OR(B102="",B101="",C102=""),"",(B102-B101)/C102)</f>
        <v/>
      </c>
      <c r="G102" s="14" t="str">
        <f>IF(OR(B102="",B101="",C102="",D102=""),"",D102/(B102-B101))</f>
        <v/>
      </c>
    </row>
    <row r="103">
      <c r="A103" s="7" t="n"/>
      <c r="B103" s="5" t="n"/>
      <c r="C103" s="13" t="n"/>
      <c r="D103" s="8" t="n"/>
      <c r="E103" s="14" t="str">
        <f>IF(OR(C103="",D103=""),"",D103/C103)</f>
        <v/>
      </c>
      <c r="F103" s="15" t="str">
        <f>IF(OR(B103="",B102="",C103=""),"",(B103-B102)/C103)</f>
        <v/>
      </c>
      <c r="G103" s="14" t="str">
        <f>IF(OR(B103="",B102="",C103="",D103=""),"",D103/(B103-B102))</f>
        <v/>
      </c>
    </row>
    <row r="104">
      <c r="A104" s="7" t="n"/>
      <c r="B104" s="5" t="n"/>
      <c r="C104" s="13" t="n"/>
      <c r="D104" s="8" t="n"/>
      <c r="E104" s="14" t="str">
        <f>IF(OR(C104="",D104=""),"",D104/C104)</f>
        <v/>
      </c>
      <c r="F104" s="15" t="str">
        <f>IF(OR(B104="",B103="",C104=""),"",(B104-B103)/C104)</f>
        <v/>
      </c>
      <c r="G104" s="14" t="str">
        <f>IF(OR(B104="",B103="",C104="",D104=""),"",D104/(B104-B103))</f>
        <v/>
      </c>
    </row>
    <row r="105">
      <c r="A105" s="7" t="n"/>
      <c r="B105" s="5" t="n"/>
      <c r="C105" s="13" t="n"/>
      <c r="D105" s="8" t="n"/>
      <c r="E105" s="14" t="str">
        <f>IF(OR(C105="",D105=""),"",D105/C105)</f>
        <v/>
      </c>
      <c r="F105" s="15" t="str">
        <f>IF(OR(B105="",B104="",C105=""),"",(B105-B104)/C105)</f>
        <v/>
      </c>
      <c r="G105" s="14" t="str">
        <f>IF(OR(B105="",B104="",C105="",D105=""),"",D105/(B105-B104))</f>
        <v/>
      </c>
    </row>
    <row r="106">
      <c r="A106" s="7" t="n"/>
      <c r="B106" s="5" t="n"/>
      <c r="C106" s="13" t="n"/>
      <c r="D106" s="8" t="n"/>
      <c r="E106" s="14" t="str">
        <f>IF(OR(C106="",D106=""),"",D106/C106)</f>
        <v/>
      </c>
      <c r="F106" s="15" t="str">
        <f>IF(OR(B106="",B105="",C106=""),"",(B106-B105)/C106)</f>
        <v/>
      </c>
      <c r="G106" s="14" t="str">
        <f>IF(OR(B106="",B105="",C106="",D106=""),"",D106/(B106-B105))</f>
        <v/>
      </c>
    </row>
    <row r="107">
      <c r="A107" s="7" t="n"/>
      <c r="B107" s="5" t="n"/>
      <c r="C107" s="13" t="n"/>
      <c r="D107" s="8" t="n"/>
      <c r="E107" s="14" t="str">
        <f>IF(OR(C107="",D107=""),"",D107/C107)</f>
        <v/>
      </c>
      <c r="F107" s="15" t="str">
        <f>IF(OR(B107="",B106="",C107=""),"",(B107-B106)/C107)</f>
        <v/>
      </c>
      <c r="G107" s="14" t="str">
        <f>IF(OR(B107="",B106="",C107="",D107=""),"",D107/(B107-B106))</f>
        <v/>
      </c>
    </row>
    <row r="108">
      <c r="A108" s="7" t="n"/>
      <c r="B108" s="5" t="n"/>
      <c r="C108" s="13" t="n"/>
      <c r="D108" s="8" t="n"/>
      <c r="E108" s="14" t="str">
        <f>IF(OR(C108="",D108=""),"",D108/C108)</f>
        <v/>
      </c>
      <c r="F108" s="15" t="str">
        <f>IF(OR(B108="",B107="",C108=""),"",(B108-B107)/C108)</f>
        <v/>
      </c>
      <c r="G108" s="14" t="str">
        <f>IF(OR(B108="",B107="",C108="",D108=""),"",D108/(B108-B107))</f>
        <v/>
      </c>
    </row>
    <row r="109">
      <c r="A109" s="7" t="n"/>
      <c r="B109" s="5" t="n"/>
      <c r="C109" s="13" t="n"/>
      <c r="D109" s="8" t="n"/>
      <c r="E109" s="14" t="str">
        <f>IF(OR(C109="",D109=""),"",D109/C109)</f>
        <v/>
      </c>
      <c r="F109" s="15" t="str">
        <f>IF(OR(B109="",B108="",C109=""),"",(B109-B108)/C109)</f>
        <v/>
      </c>
      <c r="G109" s="14" t="str">
        <f>IF(OR(B109="",B108="",C109="",D109=""),"",D109/(B109-B108))</f>
        <v/>
      </c>
    </row>
    <row r="110">
      <c r="A110" s="7" t="n"/>
      <c r="B110" s="5" t="n"/>
      <c r="C110" s="13" t="n"/>
      <c r="D110" s="8" t="n"/>
      <c r="E110" s="14" t="str">
        <f>IF(OR(C110="",D110=""),"",D110/C110)</f>
        <v/>
      </c>
      <c r="F110" s="15" t="str">
        <f>IF(OR(B110="",B109="",C110=""),"",(B110-B109)/C110)</f>
        <v/>
      </c>
      <c r="G110" s="14" t="str">
        <f>IF(OR(B110="",B109="",C110="",D110=""),"",D110/(B110-B109))</f>
        <v/>
      </c>
    </row>
    <row r="111">
      <c r="A111" s="7" t="n"/>
      <c r="B111" s="5" t="n"/>
      <c r="C111" s="13" t="n"/>
      <c r="D111" s="8" t="n"/>
      <c r="E111" s="14" t="str">
        <f>IF(OR(C111="",D111=""),"",D111/C111)</f>
        <v/>
      </c>
      <c r="F111" s="15" t="str">
        <f>IF(OR(B111="",B110="",C111=""),"",(B111-B110)/C111)</f>
        <v/>
      </c>
      <c r="G111" s="14" t="str">
        <f>IF(OR(B111="",B110="",C111="",D111=""),"",D111/(B111-B110))</f>
        <v/>
      </c>
    </row>
    <row r="112">
      <c r="A112" s="7" t="n"/>
      <c r="B112" s="5" t="n"/>
      <c r="C112" s="13" t="n"/>
      <c r="D112" s="8" t="n"/>
      <c r="E112" s="14" t="str">
        <f>IF(OR(C112="",D112=""),"",D112/C112)</f>
        <v/>
      </c>
      <c r="F112" s="15" t="str">
        <f>IF(OR(B112="",B111="",C112=""),"",(B112-B111)/C112)</f>
        <v/>
      </c>
      <c r="G112" s="14" t="str">
        <f>IF(OR(B112="",B111="",C112="",D112=""),"",D112/(B112-B111))</f>
        <v/>
      </c>
    </row>
    <row r="113">
      <c r="A113" s="7" t="n"/>
      <c r="B113" s="5" t="n"/>
      <c r="C113" s="13" t="n"/>
      <c r="D113" s="8" t="n"/>
      <c r="E113" s="14" t="str">
        <f>IF(OR(C113="",D113=""),"",D113/C113)</f>
        <v/>
      </c>
      <c r="F113" s="15" t="str">
        <f>IF(OR(B113="",B112="",C113=""),"",(B113-B112)/C113)</f>
        <v/>
      </c>
      <c r="G113" s="14" t="str">
        <f>IF(OR(B113="",B112="",C113="",D113=""),"",D113/(B113-B112))</f>
        <v/>
      </c>
    </row>
    <row r="114">
      <c r="A114" s="7" t="n"/>
      <c r="B114" s="5" t="n"/>
      <c r="C114" s="13" t="n"/>
      <c r="D114" s="8" t="n"/>
      <c r="E114" s="14" t="str">
        <f>IF(OR(C114="",D114=""),"",D114/C114)</f>
        <v/>
      </c>
      <c r="F114" s="15" t="str">
        <f>IF(OR(B114="",B113="",C114=""),"",(B114-B113)/C114)</f>
        <v/>
      </c>
      <c r="G114" s="14" t="str">
        <f>IF(OR(B114="",B113="",C114="",D114=""),"",D114/(B114-B113))</f>
        <v/>
      </c>
    </row>
    <row r="115">
      <c r="A115" s="7" t="n"/>
      <c r="B115" s="5" t="n"/>
      <c r="C115" s="13" t="n"/>
      <c r="D115" s="8" t="n"/>
      <c r="E115" s="14" t="str">
        <f>IF(OR(C115="",D115=""),"",D115/C115)</f>
        <v/>
      </c>
      <c r="F115" s="15" t="str">
        <f>IF(OR(B115="",B114="",C115=""),"",(B115-B114)/C115)</f>
        <v/>
      </c>
      <c r="G115" s="14" t="str">
        <f>IF(OR(B115="",B114="",C115="",D115=""),"",D115/(B115-B114))</f>
        <v/>
      </c>
    </row>
    <row r="116">
      <c r="A116" s="7" t="n"/>
      <c r="B116" s="5" t="n"/>
      <c r="C116" s="13" t="n"/>
      <c r="D116" s="8" t="n"/>
      <c r="E116" s="14" t="str">
        <f>IF(OR(C116="",D116=""),"",D116/C116)</f>
        <v/>
      </c>
      <c r="F116" s="15" t="str">
        <f>IF(OR(B116="",B115="",C116=""),"",(B116-B115)/C116)</f>
        <v/>
      </c>
      <c r="G116" s="14" t="str">
        <f>IF(OR(B116="",B115="",C116="",D116=""),"",D116/(B116-B115))</f>
        <v/>
      </c>
    </row>
    <row r="117">
      <c r="A117" s="7" t="n"/>
      <c r="B117" s="5" t="n"/>
      <c r="C117" s="13" t="n"/>
      <c r="D117" s="8" t="n"/>
      <c r="E117" s="14" t="str">
        <f>IF(OR(C117="",D117=""),"",D117/C117)</f>
        <v/>
      </c>
      <c r="F117" s="15" t="str">
        <f>IF(OR(B117="",B116="",C117=""),"",(B117-B116)/C117)</f>
        <v/>
      </c>
      <c r="G117" s="14" t="str">
        <f>IF(OR(B117="",B116="",C117="",D117=""),"",D117/(B117-B116))</f>
        <v/>
      </c>
    </row>
    <row r="118">
      <c r="A118" s="7" t="n"/>
      <c r="B118" s="5" t="n"/>
      <c r="C118" s="13" t="n"/>
      <c r="D118" s="8" t="n"/>
      <c r="E118" s="14" t="str">
        <f>IF(OR(C118="",D118=""),"",D118/C118)</f>
        <v/>
      </c>
      <c r="F118" s="15" t="str">
        <f>IF(OR(B118="",B117="",C118=""),"",(B118-B117)/C118)</f>
        <v/>
      </c>
      <c r="G118" s="14" t="str">
        <f>IF(OR(B118="",B117="",C118="",D118=""),"",D118/(B118-B117))</f>
        <v/>
      </c>
    </row>
    <row r="119">
      <c r="A119" s="7" t="n"/>
      <c r="B119" s="5" t="n"/>
      <c r="C119" s="13" t="n"/>
      <c r="D119" s="8" t="n"/>
      <c r="E119" s="14" t="str">
        <f>IF(OR(C119="",D119=""),"",D119/C119)</f>
        <v/>
      </c>
      <c r="F119" s="15" t="str">
        <f>IF(OR(B119="",B118="",C119=""),"",(B119-B118)/C119)</f>
        <v/>
      </c>
      <c r="G119" s="14" t="str">
        <f>IF(OR(B119="",B118="",C119="",D119=""),"",D119/(B119-B118))</f>
        <v/>
      </c>
    </row>
    <row r="120">
      <c r="A120" s="7" t="n"/>
      <c r="B120" s="5" t="n"/>
      <c r="C120" s="13" t="n"/>
      <c r="D120" s="8" t="n"/>
      <c r="E120" s="14" t="str">
        <f>IF(OR(C120="",D120=""),"",D120/C120)</f>
        <v/>
      </c>
      <c r="F120" s="15" t="str">
        <f>IF(OR(B120="",B119="",C120=""),"",(B120-B119)/C120)</f>
        <v/>
      </c>
      <c r="G120" s="14" t="str">
        <f>IF(OR(B120="",B119="",C120="",D120=""),"",D120/(B120-B119))</f>
        <v/>
      </c>
    </row>
    <row r="121">
      <c r="A121" s="7" t="n"/>
      <c r="B121" s="5" t="n"/>
      <c r="C121" s="13" t="n"/>
      <c r="D121" s="8" t="n"/>
      <c r="E121" s="14" t="str">
        <f>IF(OR(C121="",D121=""),"",D121/C121)</f>
        <v/>
      </c>
      <c r="F121" s="15" t="str">
        <f>IF(OR(B121="",B120="",C121=""),"",(B121-B120)/C121)</f>
        <v/>
      </c>
      <c r="G121" s="14" t="str">
        <f>IF(OR(B121="",B120="",C121="",D121=""),"",D121/(B121-B120))</f>
        <v/>
      </c>
    </row>
    <row r="122">
      <c r="A122" s="7" t="n"/>
      <c r="B122" s="5" t="n"/>
      <c r="C122" s="13" t="n"/>
      <c r="D122" s="8" t="n"/>
      <c r="E122" s="14" t="str">
        <f>IF(OR(C122="",D122=""),"",D122/C122)</f>
        <v/>
      </c>
      <c r="F122" s="15" t="str">
        <f>IF(OR(B122="",B121="",C122=""),"",(B122-B121)/C122)</f>
        <v/>
      </c>
      <c r="G122" s="14" t="str">
        <f>IF(OR(B122="",B121="",C122="",D122=""),"",D122/(B122-B121))</f>
        <v/>
      </c>
    </row>
    <row r="123">
      <c r="A123" s="7" t="n"/>
      <c r="B123" s="5" t="n"/>
      <c r="C123" s="13" t="n"/>
      <c r="D123" s="8" t="n"/>
      <c r="E123" s="14" t="str">
        <f>IF(OR(C123="",D123=""),"",D123/C123)</f>
        <v/>
      </c>
      <c r="F123" s="15" t="str">
        <f>IF(OR(B123="",B122="",C123=""),"",(B123-B122)/C123)</f>
        <v/>
      </c>
      <c r="G123" s="14" t="str">
        <f>IF(OR(B123="",B122="",C123="",D123=""),"",D123/(B123-B122))</f>
        <v/>
      </c>
    </row>
    <row r="124">
      <c r="A124" s="7" t="n"/>
      <c r="B124" s="5" t="n"/>
      <c r="C124" s="13" t="n"/>
      <c r="D124" s="8" t="n"/>
      <c r="E124" s="14" t="str">
        <f>IF(OR(C124="",D124=""),"",D124/C124)</f>
        <v/>
      </c>
      <c r="F124" s="15" t="str">
        <f>IF(OR(B124="",B123="",C124=""),"",(B124-B123)/C124)</f>
        <v/>
      </c>
      <c r="G124" s="14" t="str">
        <f>IF(OR(B124="",B123="",C124="",D124=""),"",D124/(B124-B123))</f>
        <v/>
      </c>
    </row>
    <row r="125">
      <c r="A125" s="7" t="n"/>
      <c r="B125" s="5" t="n"/>
      <c r="C125" s="13" t="n"/>
      <c r="D125" s="8" t="n"/>
      <c r="E125" s="14" t="str">
        <f>IF(OR(C125="",D125=""),"",D125/C125)</f>
        <v/>
      </c>
      <c r="F125" s="15" t="str">
        <f>IF(OR(B125="",B124="",C125=""),"",(B125-B124)/C125)</f>
        <v/>
      </c>
      <c r="G125" s="14" t="str">
        <f>IF(OR(B125="",B124="",C125="",D125=""),"",D125/(B125-B124))</f>
        <v/>
      </c>
    </row>
    <row r="126">
      <c r="A126" s="7" t="n"/>
      <c r="B126" s="5" t="n"/>
      <c r="C126" s="13" t="n"/>
      <c r="D126" s="8" t="n"/>
      <c r="E126" s="14" t="str">
        <f>IF(OR(C126="",D126=""),"",D126/C126)</f>
        <v/>
      </c>
      <c r="F126" s="15" t="str">
        <f>IF(OR(B126="",B125="",C126=""),"",(B126-B125)/C126)</f>
        <v/>
      </c>
      <c r="G126" s="14" t="str">
        <f>IF(OR(B126="",B125="",C126="",D126=""),"",D126/(B126-B125))</f>
        <v/>
      </c>
    </row>
    <row r="127">
      <c r="A127" s="7" t="n"/>
      <c r="B127" s="5" t="n"/>
      <c r="C127" s="13" t="n"/>
      <c r="D127" s="8" t="n"/>
      <c r="E127" s="14" t="str">
        <f>IF(OR(C127="",D127=""),"",D127/C127)</f>
        <v/>
      </c>
      <c r="F127" s="15" t="str">
        <f>IF(OR(B127="",B126="",C127=""),"",(B127-B126)/C127)</f>
        <v/>
      </c>
      <c r="G127" s="14" t="str">
        <f>IF(OR(B127="",B126="",C127="",D127=""),"",D127/(B127-B126))</f>
        <v/>
      </c>
    </row>
    <row r="128">
      <c r="A128" s="7" t="n"/>
      <c r="B128" s="5" t="n"/>
      <c r="C128" s="13" t="n"/>
      <c r="D128" s="8" t="n"/>
      <c r="E128" s="14" t="str">
        <f>IF(OR(C128="",D128=""),"",D128/C128)</f>
        <v/>
      </c>
      <c r="F128" s="15" t="str">
        <f>IF(OR(B128="",B127="",C128=""),"",(B128-B127)/C128)</f>
        <v/>
      </c>
      <c r="G128" s="14" t="str">
        <f>IF(OR(B128="",B127="",C128="",D128=""),"",D128/(B128-B127))</f>
        <v/>
      </c>
    </row>
    <row r="129">
      <c r="A129" s="7" t="n"/>
      <c r="B129" s="5" t="n"/>
      <c r="C129" s="13" t="n"/>
      <c r="D129" s="8" t="n"/>
      <c r="E129" s="14" t="str">
        <f>IF(OR(C129="",D129=""),"",D129/C129)</f>
        <v/>
      </c>
      <c r="F129" s="15" t="str">
        <f>IF(OR(B129="",B128="",C129=""),"",(B129-B128)/C129)</f>
        <v/>
      </c>
      <c r="G129" s="14" t="str">
        <f>IF(OR(B129="",B128="",C129="",D129=""),"",D129/(B129-B128))</f>
        <v/>
      </c>
    </row>
    <row r="130">
      <c r="A130" s="7" t="n"/>
      <c r="B130" s="5" t="n"/>
      <c r="C130" s="13" t="n"/>
      <c r="D130" s="8" t="n"/>
      <c r="E130" s="14" t="str">
        <f>IF(OR(C130="",D130=""),"",D130/C130)</f>
        <v/>
      </c>
      <c r="F130" s="15" t="str">
        <f>IF(OR(B130="",B129="",C130=""),"",(B130-B129)/C130)</f>
        <v/>
      </c>
      <c r="G130" s="14" t="str">
        <f>IF(OR(B130="",B129="",C130="",D130=""),"",D130/(B130-B129))</f>
        <v/>
      </c>
    </row>
    <row r="131">
      <c r="A131" s="7" t="n"/>
      <c r="B131" s="5" t="n"/>
      <c r="C131" s="13" t="n"/>
      <c r="D131" s="8" t="n"/>
      <c r="E131" s="14" t="str">
        <f>IF(OR(C131="",D131=""),"",D131/C131)</f>
        <v/>
      </c>
      <c r="F131" s="15" t="str">
        <f>IF(OR(B131="",B130="",C131=""),"",(B131-B130)/C131)</f>
        <v/>
      </c>
      <c r="G131" s="14" t="str">
        <f>IF(OR(B131="",B130="",C131="",D131=""),"",D131/(B131-B130))</f>
        <v/>
      </c>
    </row>
    <row r="132">
      <c r="A132" s="7" t="n"/>
      <c r="B132" s="5" t="n"/>
      <c r="C132" s="13" t="n"/>
      <c r="D132" s="8" t="n"/>
      <c r="E132" s="14" t="str">
        <f>IF(OR(C132="",D132=""),"",D132/C132)</f>
        <v/>
      </c>
      <c r="F132" s="15" t="str">
        <f>IF(OR(B132="",B131="",C132=""),"",(B132-B131)/C132)</f>
        <v/>
      </c>
      <c r="G132" s="14" t="str">
        <f>IF(OR(B132="",B131="",C132="",D132=""),"",D132/(B132-B131))</f>
        <v/>
      </c>
    </row>
    <row r="133">
      <c r="A133" s="7" t="n"/>
      <c r="B133" s="5" t="n"/>
      <c r="C133" s="13" t="n"/>
      <c r="D133" s="8" t="n"/>
      <c r="E133" s="14" t="str">
        <f>IF(OR(C133="",D133=""),"",D133/C133)</f>
        <v/>
      </c>
      <c r="F133" s="15" t="str">
        <f>IF(OR(B133="",B132="",C133=""),"",(B133-B132)/C133)</f>
        <v/>
      </c>
      <c r="G133" s="14" t="str">
        <f>IF(OR(B133="",B132="",C133="",D133=""),"",D133/(B133-B132))</f>
        <v/>
      </c>
    </row>
    <row r="134">
      <c r="A134" s="7" t="n"/>
      <c r="B134" s="5" t="n"/>
      <c r="C134" s="13" t="n"/>
      <c r="D134" s="8" t="n"/>
      <c r="E134" s="14" t="str">
        <f>IF(OR(C134="",D134=""),"",D134/C134)</f>
        <v/>
      </c>
      <c r="F134" s="15" t="str">
        <f>IF(OR(B134="",B133="",C134=""),"",(B134-B133)/C134)</f>
        <v/>
      </c>
      <c r="G134" s="14" t="str">
        <f>IF(OR(B134="",B133="",C134="",D134=""),"",D134/(B134-B133))</f>
        <v/>
      </c>
    </row>
    <row r="135">
      <c r="A135" s="7" t="n"/>
      <c r="B135" s="5" t="n"/>
      <c r="C135" s="13" t="n"/>
      <c r="D135" s="8" t="n"/>
      <c r="E135" s="14" t="str">
        <f>IF(OR(C135="",D135=""),"",D135/C135)</f>
        <v/>
      </c>
      <c r="F135" s="15" t="str">
        <f>IF(OR(B135="",B134="",C135=""),"",(B135-B134)/C135)</f>
        <v/>
      </c>
      <c r="G135" s="14" t="str">
        <f>IF(OR(B135="",B134="",C135="",D135=""),"",D135/(B135-B134))</f>
        <v/>
      </c>
    </row>
    <row r="136">
      <c r="A136" s="7" t="n"/>
      <c r="B136" s="5" t="n"/>
      <c r="C136" s="13" t="n"/>
      <c r="D136" s="8" t="n"/>
      <c r="E136" s="14" t="str">
        <f>IF(OR(C136="",D136=""),"",D136/C136)</f>
        <v/>
      </c>
      <c r="F136" s="15" t="str">
        <f>IF(OR(B136="",B135="",C136=""),"",(B136-B135)/C136)</f>
        <v/>
      </c>
      <c r="G136" s="14" t="str">
        <f>IF(OR(B136="",B135="",C136="",D136=""),"",D136/(B136-B135))</f>
        <v/>
      </c>
    </row>
    <row r="137">
      <c r="A137" s="7" t="n"/>
      <c r="B137" s="5" t="n"/>
      <c r="C137" s="13" t="n"/>
      <c r="D137" s="8" t="n"/>
      <c r="E137" s="14" t="str">
        <f>IF(OR(C137="",D137=""),"",D137/C137)</f>
        <v/>
      </c>
      <c r="F137" s="15" t="str">
        <f>IF(OR(B137="",B136="",C137=""),"",(B137-B136)/C137)</f>
        <v/>
      </c>
      <c r="G137" s="14" t="str">
        <f>IF(OR(B137="",B136="",C137="",D137=""),"",D137/(B137-B136))</f>
        <v/>
      </c>
    </row>
    <row r="138">
      <c r="A138" s="7" t="n"/>
      <c r="B138" s="5" t="n"/>
      <c r="C138" s="13" t="n"/>
      <c r="D138" s="8" t="n"/>
      <c r="E138" s="14" t="str">
        <f>IF(OR(C138="",D138=""),"",D138/C138)</f>
        <v/>
      </c>
      <c r="F138" s="15" t="str">
        <f>IF(OR(B138="",B137="",C138=""),"",(B138-B137)/C138)</f>
        <v/>
      </c>
      <c r="G138" s="14" t="str">
        <f>IF(OR(B138="",B137="",C138="",D138=""),"",D138/(B138-B137))</f>
        <v/>
      </c>
    </row>
    <row r="139">
      <c r="A139" s="7" t="n"/>
      <c r="B139" s="5" t="n"/>
      <c r="C139" s="13" t="n"/>
      <c r="D139" s="8" t="n"/>
      <c r="E139" s="14" t="str">
        <f>IF(OR(C139="",D139=""),"",D139/C139)</f>
        <v/>
      </c>
      <c r="F139" s="15" t="str">
        <f>IF(OR(B139="",B138="",C139=""),"",(B139-B138)/C139)</f>
        <v/>
      </c>
      <c r="G139" s="14" t="str">
        <f>IF(OR(B139="",B138="",C139="",D139=""),"",D139/(B139-B138))</f>
        <v/>
      </c>
    </row>
    <row r="140">
      <c r="A140" s="7" t="n"/>
      <c r="B140" s="5" t="n"/>
      <c r="C140" s="13" t="n"/>
      <c r="D140" s="8" t="n"/>
      <c r="E140" s="14" t="str">
        <f>IF(OR(C140="",D140=""),"",D140/C140)</f>
        <v/>
      </c>
      <c r="F140" s="15" t="str">
        <f>IF(OR(B140="",B139="",C140=""),"",(B140-B139)/C140)</f>
        <v/>
      </c>
      <c r="G140" s="14" t="str">
        <f>IF(OR(B140="",B139="",C140="",D140=""),"",D140/(B140-B139))</f>
        <v/>
      </c>
    </row>
    <row r="141">
      <c r="A141" s="7" t="n"/>
      <c r="B141" s="5" t="n"/>
      <c r="C141" s="13" t="n"/>
      <c r="D141" s="8" t="n"/>
      <c r="E141" s="14" t="str">
        <f>IF(OR(C141="",D141=""),"",D141/C141)</f>
        <v/>
      </c>
      <c r="F141" s="15" t="str">
        <f>IF(OR(B141="",B140="",C141=""),"",(B141-B140)/C141)</f>
        <v/>
      </c>
      <c r="G141" s="14" t="str">
        <f>IF(OR(B141="",B140="",C141="",D141=""),"",D141/(B141-B140))</f>
        <v/>
      </c>
    </row>
    <row r="142">
      <c r="A142" s="7" t="n"/>
      <c r="B142" s="5" t="n"/>
      <c r="C142" s="13" t="n"/>
      <c r="D142" s="8" t="n"/>
      <c r="E142" s="14" t="str">
        <f>IF(OR(C142="",D142=""),"",D142/C142)</f>
        <v/>
      </c>
      <c r="F142" s="15" t="str">
        <f>IF(OR(B142="",B141="",C142=""),"",(B142-B141)/C142)</f>
        <v/>
      </c>
      <c r="G142" s="14" t="str">
        <f>IF(OR(B142="",B141="",C142="",D142=""),"",D142/(B142-B141))</f>
        <v/>
      </c>
    </row>
    <row r="143">
      <c r="A143" s="7" t="n"/>
      <c r="B143" s="5" t="n"/>
      <c r="C143" s="13" t="n"/>
      <c r="D143" s="8" t="n"/>
      <c r="E143" s="14" t="str">
        <f>IF(OR(C143="",D143=""),"",D143/C143)</f>
        <v/>
      </c>
      <c r="F143" s="15" t="str">
        <f>IF(OR(B143="",B142="",C143=""),"",(B143-B142)/C143)</f>
        <v/>
      </c>
      <c r="G143" s="14" t="str">
        <f>IF(OR(B143="",B142="",C143="",D143=""),"",D143/(B143-B142))</f>
        <v/>
      </c>
    </row>
    <row r="144">
      <c r="A144" s="7" t="n"/>
      <c r="B144" s="5" t="n"/>
      <c r="C144" s="13" t="n"/>
      <c r="D144" s="8" t="n"/>
      <c r="E144" s="14" t="str">
        <f>IF(OR(C144="",D144=""),"",D144/C144)</f>
        <v/>
      </c>
      <c r="F144" s="15" t="str">
        <f>IF(OR(B144="",B143="",C144=""),"",(B144-B143)/C144)</f>
        <v/>
      </c>
      <c r="G144" s="14" t="str">
        <f>IF(OR(B144="",B143="",C144="",D144=""),"",D144/(B144-B143))</f>
        <v/>
      </c>
    </row>
    <row r="145">
      <c r="A145" s="7" t="n"/>
      <c r="B145" s="5" t="n"/>
      <c r="C145" s="13" t="n"/>
      <c r="D145" s="8" t="n"/>
      <c r="E145" s="14" t="str">
        <f>IF(OR(C145="",D145=""),"",D145/C145)</f>
        <v/>
      </c>
      <c r="F145" s="15" t="str">
        <f>IF(OR(B145="",B144="",C145=""),"",(B145-B144)/C145)</f>
        <v/>
      </c>
      <c r="G145" s="14" t="str">
        <f>IF(OR(B145="",B144="",C145="",D145=""),"",D145/(B145-B144))</f>
        <v/>
      </c>
    </row>
    <row r="146">
      <c r="A146" s="7" t="n"/>
      <c r="B146" s="5" t="n"/>
      <c r="C146" s="13" t="n"/>
      <c r="D146" s="8" t="n"/>
      <c r="E146" s="14" t="str">
        <f>IF(OR(C146="",D146=""),"",D146/C146)</f>
        <v/>
      </c>
      <c r="F146" s="15" t="str">
        <f>IF(OR(B146="",B145="",C146=""),"",(B146-B145)/C146)</f>
        <v/>
      </c>
      <c r="G146" s="14" t="str">
        <f>IF(OR(B146="",B145="",C146="",D146=""),"",D146/(B146-B145))</f>
        <v/>
      </c>
    </row>
    <row r="147">
      <c r="A147" s="7" t="n"/>
      <c r="B147" s="5" t="n"/>
      <c r="C147" s="13" t="n"/>
      <c r="D147" s="8" t="n"/>
      <c r="E147" s="14" t="str">
        <f>IF(OR(C147="",D147=""),"",D147/C147)</f>
        <v/>
      </c>
      <c r="F147" s="15" t="str">
        <f>IF(OR(B147="",B146="",C147=""),"",(B147-B146)/C147)</f>
        <v/>
      </c>
      <c r="G147" s="14" t="str">
        <f>IF(OR(B147="",B146="",C147="",D147=""),"",D147/(B147-B146))</f>
        <v/>
      </c>
    </row>
    <row r="148">
      <c r="A148" s="7" t="n"/>
      <c r="B148" s="5" t="n"/>
      <c r="C148" s="13" t="n"/>
      <c r="D148" s="8" t="n"/>
      <c r="E148" s="14" t="str">
        <f>IF(OR(C148="",D148=""),"",D148/C148)</f>
        <v/>
      </c>
      <c r="F148" s="15" t="str">
        <f>IF(OR(B148="",B147="",C148=""),"",(B148-B147)/C148)</f>
        <v/>
      </c>
      <c r="G148" s="14" t="str">
        <f>IF(OR(B148="",B147="",C148="",D148=""),"",D148/(B148-B147))</f>
        <v/>
      </c>
    </row>
    <row r="149">
      <c r="A149" s="7" t="n"/>
      <c r="B149" s="5" t="n"/>
      <c r="C149" s="13" t="n"/>
      <c r="D149" s="8" t="n"/>
      <c r="E149" s="14" t="str">
        <f>IF(OR(C149="",D149=""),"",D149/C149)</f>
        <v/>
      </c>
      <c r="F149" s="15" t="str">
        <f>IF(OR(B149="",B148="",C149=""),"",(B149-B148)/C149)</f>
        <v/>
      </c>
      <c r="G149" s="14" t="str">
        <f>IF(OR(B149="",B148="",C149="",D149=""),"",D149/(B149-B148))</f>
        <v/>
      </c>
    </row>
    <row r="150">
      <c r="A150" s="7" t="n"/>
      <c r="B150" s="5" t="n"/>
      <c r="C150" s="13" t="n"/>
      <c r="D150" s="8" t="n"/>
      <c r="E150" s="14" t="str">
        <f>IF(OR(C150="",D150=""),"",D150/C150)</f>
        <v/>
      </c>
      <c r="F150" s="15" t="str">
        <f>IF(OR(B150="",B149="",C150=""),"",(B150-B149)/C150)</f>
        <v/>
      </c>
      <c r="G150" s="14" t="str">
        <f>IF(OR(B150="",B149="",C150="",D150=""),"",D150/(B150-B149))</f>
        <v/>
      </c>
    </row>
    <row r="151">
      <c r="A151" s="7" t="n"/>
      <c r="B151" s="5" t="n"/>
      <c r="C151" s="13" t="n"/>
      <c r="D151" s="8" t="n"/>
      <c r="E151" s="14" t="str">
        <f>IF(OR(C151="",D151=""),"",D151/C151)</f>
        <v/>
      </c>
      <c r="F151" s="15" t="str">
        <f>IF(OR(B151="",B150="",C151=""),"",(B151-B150)/C151)</f>
        <v/>
      </c>
      <c r="G151" s="14" t="str">
        <f>IF(OR(B151="",B150="",C151="",D151=""),"",D151/(B151-B150))</f>
        <v/>
      </c>
    </row>
    <row r="152">
      <c r="A152" s="7" t="n"/>
      <c r="B152" s="5" t="n"/>
      <c r="C152" s="13" t="n"/>
      <c r="D152" s="8" t="n"/>
      <c r="E152" s="14" t="str">
        <f>IF(OR(C152="",D152=""),"",D152/C152)</f>
        <v/>
      </c>
      <c r="F152" s="15" t="str">
        <f>IF(OR(B152="",B151="",C152=""),"",(B152-B151)/C152)</f>
        <v/>
      </c>
      <c r="G152" s="14" t="str">
        <f>IF(OR(B152="",B151="",C152="",D152=""),"",D152/(B152-B151))</f>
        <v/>
      </c>
    </row>
    <row r="153">
      <c r="A153" s="7" t="n"/>
      <c r="B153" s="5" t="n"/>
      <c r="C153" s="13" t="n"/>
      <c r="D153" s="8" t="n"/>
      <c r="E153" s="14" t="str">
        <f>IF(OR(C153="",D153=""),"",D153/C153)</f>
        <v/>
      </c>
      <c r="F153" s="15" t="str">
        <f>IF(OR(B153="",B152="",C153=""),"",(B153-B152)/C153)</f>
        <v/>
      </c>
      <c r="G153" s="14" t="str">
        <f>IF(OR(B153="",B152="",C153="",D153=""),"",D153/(B153-B152))</f>
        <v/>
      </c>
    </row>
    <row r="154">
      <c r="A154" s="7" t="n"/>
      <c r="B154" s="5" t="n"/>
      <c r="C154" s="13" t="n"/>
      <c r="D154" s="8" t="n"/>
      <c r="E154" s="14" t="str">
        <f>IF(OR(C154="",D154=""),"",D154/C154)</f>
        <v/>
      </c>
      <c r="F154" s="15" t="str">
        <f>IF(OR(B154="",B153="",C154=""),"",(B154-B153)/C154)</f>
        <v/>
      </c>
      <c r="G154" s="14" t="str">
        <f>IF(OR(B154="",B153="",C154="",D154=""),"",D154/(B154-B153))</f>
        <v/>
      </c>
    </row>
    <row r="155">
      <c r="A155" s="7" t="n"/>
      <c r="B155" s="5" t="n"/>
      <c r="C155" s="13" t="n"/>
      <c r="D155" s="8" t="n"/>
      <c r="E155" s="14" t="str">
        <f>IF(OR(C155="",D155=""),"",D155/C155)</f>
        <v/>
      </c>
      <c r="F155" s="15" t="str">
        <f>IF(OR(B155="",B154="",C155=""),"",(B155-B154)/C155)</f>
        <v/>
      </c>
      <c r="G155" s="14" t="str">
        <f>IF(OR(B155="",B154="",C155="",D155=""),"",D155/(B155-B154))</f>
        <v/>
      </c>
    </row>
    <row r="156">
      <c r="A156" s="7" t="n"/>
      <c r="B156" s="5" t="n"/>
      <c r="C156" s="13" t="n"/>
      <c r="D156" s="8" t="n"/>
      <c r="E156" s="14" t="str">
        <f>IF(OR(C156="",D156=""),"",D156/C156)</f>
        <v/>
      </c>
      <c r="F156" s="15" t="str">
        <f>IF(OR(B156="",B155="",C156=""),"",(B156-B155)/C156)</f>
        <v/>
      </c>
      <c r="G156" s="14" t="str">
        <f>IF(OR(B156="",B155="",C156="",D156=""),"",D156/(B156-B155))</f>
        <v/>
      </c>
    </row>
    <row r="157">
      <c r="A157" s="7" t="n"/>
      <c r="B157" s="5" t="n"/>
      <c r="C157" s="13" t="n"/>
      <c r="D157" s="8" t="n"/>
      <c r="E157" s="14" t="str">
        <f>IF(OR(C157="",D157=""),"",D157/C157)</f>
        <v/>
      </c>
      <c r="F157" s="15" t="str">
        <f>IF(OR(B157="",B156="",C157=""),"",(B157-B156)/C157)</f>
        <v/>
      </c>
      <c r="G157" s="14" t="str">
        <f>IF(OR(B157="",B156="",C157="",D157=""),"",D157/(B157-B156))</f>
        <v/>
      </c>
    </row>
    <row r="158">
      <c r="A158" s="7" t="n"/>
      <c r="B158" s="5" t="n"/>
      <c r="C158" s="13" t="n"/>
      <c r="D158" s="8" t="n"/>
      <c r="E158" s="14" t="str">
        <f>IF(OR(C158="",D158=""),"",D158/C158)</f>
        <v/>
      </c>
      <c r="F158" s="15" t="str">
        <f>IF(OR(B158="",B157="",C158=""),"",(B158-B157)/C158)</f>
        <v/>
      </c>
      <c r="G158" s="14" t="str">
        <f>IF(OR(B158="",B157="",C158="",D158=""),"",D158/(B158-B157))</f>
        <v/>
      </c>
    </row>
    <row r="159">
      <c r="A159" s="7" t="n"/>
      <c r="B159" s="5" t="n"/>
      <c r="C159" s="13" t="n"/>
      <c r="D159" s="8" t="n"/>
      <c r="E159" s="14" t="str">
        <f>IF(OR(C159="",D159=""),"",D159/C159)</f>
        <v/>
      </c>
      <c r="F159" s="15" t="str">
        <f>IF(OR(B159="",B158="",C159=""),"",(B159-B158)/C159)</f>
        <v/>
      </c>
      <c r="G159" s="14" t="str">
        <f>IF(OR(B159="",B158="",C159="",D159=""),"",D159/(B159-B158))</f>
        <v/>
      </c>
    </row>
    <row r="160">
      <c r="A160" s="7" t="n"/>
      <c r="B160" s="5" t="n"/>
      <c r="C160" s="13" t="n"/>
      <c r="D160" s="8" t="n"/>
      <c r="E160" s="14" t="str">
        <f>IF(OR(C160="",D160=""),"",D160/C160)</f>
        <v/>
      </c>
      <c r="F160" s="15" t="str">
        <f>IF(OR(B160="",B159="",C160=""),"",(B160-B159)/C160)</f>
        <v/>
      </c>
      <c r="G160" s="14" t="str">
        <f>IF(OR(B160="",B159="",C160="",D160=""),"",D160/(B160-B159))</f>
        <v/>
      </c>
    </row>
    <row r="161">
      <c r="A161" s="7" t="n"/>
      <c r="B161" s="5" t="n"/>
      <c r="C161" s="13" t="n"/>
      <c r="D161" s="8" t="n"/>
      <c r="E161" s="14" t="str">
        <f>IF(OR(C161="",D161=""),"",D161/C161)</f>
        <v/>
      </c>
      <c r="F161" s="15" t="str">
        <f>IF(OR(B161="",B160="",C161=""),"",(B161-B160)/C161)</f>
        <v/>
      </c>
      <c r="G161" s="14" t="str">
        <f>IF(OR(B161="",B160="",C161="",D161=""),"",D161/(B161-B160))</f>
        <v/>
      </c>
    </row>
    <row r="162">
      <c r="A162" s="7" t="n"/>
      <c r="B162" s="5" t="n"/>
      <c r="C162" s="13" t="n"/>
      <c r="D162" s="8" t="n"/>
      <c r="E162" s="14" t="str">
        <f>IF(OR(C162="",D162=""),"",D162/C162)</f>
        <v/>
      </c>
      <c r="F162" s="15" t="str">
        <f>IF(OR(B162="",B161="",C162=""),"",(B162-B161)/C162)</f>
        <v/>
      </c>
      <c r="G162" s="14" t="str">
        <f>IF(OR(B162="",B161="",C162="",D162=""),"",D162/(B162-B161))</f>
        <v/>
      </c>
    </row>
    <row r="163">
      <c r="A163" s="7" t="n"/>
      <c r="B163" s="5" t="n"/>
      <c r="C163" s="13" t="n"/>
      <c r="D163" s="8" t="n"/>
      <c r="E163" s="14" t="str">
        <f>IF(OR(C163="",D163=""),"",D163/C163)</f>
        <v/>
      </c>
      <c r="F163" s="15" t="str">
        <f>IF(OR(B163="",B162="",C163=""),"",(B163-B162)/C163)</f>
        <v/>
      </c>
      <c r="G163" s="14" t="str">
        <f>IF(OR(B163="",B162="",C163="",D163=""),"",D163/(B163-B162))</f>
        <v/>
      </c>
    </row>
    <row r="164">
      <c r="A164" s="7" t="n"/>
      <c r="B164" s="5" t="n"/>
      <c r="C164" s="13" t="n"/>
      <c r="D164" s="8" t="n"/>
      <c r="E164" s="14" t="str">
        <f>IF(OR(C164="",D164=""),"",D164/C164)</f>
        <v/>
      </c>
      <c r="F164" s="15" t="str">
        <f>IF(OR(B164="",B163="",C164=""),"",(B164-B163)/C164)</f>
        <v/>
      </c>
      <c r="G164" s="14" t="str">
        <f>IF(OR(B164="",B163="",C164="",D164=""),"",D164/(B164-B163))</f>
        <v/>
      </c>
    </row>
    <row r="165">
      <c r="A165" s="7" t="n"/>
      <c r="B165" s="5" t="n"/>
      <c r="C165" s="13" t="n"/>
      <c r="D165" s="8" t="n"/>
      <c r="E165" s="14" t="str">
        <f>IF(OR(C165="",D165=""),"",D165/C165)</f>
        <v/>
      </c>
      <c r="F165" s="15" t="str">
        <f>IF(OR(B165="",B164="",C165=""),"",(B165-B164)/C165)</f>
        <v/>
      </c>
      <c r="G165" s="14" t="str">
        <f>IF(OR(B165="",B164="",C165="",D165=""),"",D165/(B165-B164))</f>
        <v/>
      </c>
    </row>
    <row r="166">
      <c r="A166" s="7" t="n"/>
      <c r="B166" s="5" t="n"/>
      <c r="C166" s="13" t="n"/>
      <c r="D166" s="8" t="n"/>
      <c r="E166" s="14" t="str">
        <f>IF(OR(C166="",D166=""),"",D166/C166)</f>
        <v/>
      </c>
      <c r="F166" s="15" t="str">
        <f>IF(OR(B166="",B165="",C166=""),"",(B166-B165)/C166)</f>
        <v/>
      </c>
      <c r="G166" s="14" t="str">
        <f>IF(OR(B166="",B165="",C166="",D166=""),"",D166/(B166-B165))</f>
        <v/>
      </c>
    </row>
    <row r="167">
      <c r="A167" s="7" t="n"/>
      <c r="B167" s="5" t="n"/>
      <c r="C167" s="13" t="n"/>
      <c r="D167" s="8" t="n"/>
      <c r="E167" s="14" t="str">
        <f>IF(OR(C167="",D167=""),"",D167/C167)</f>
        <v/>
      </c>
      <c r="F167" s="15" t="str">
        <f>IF(OR(B167="",B166="",C167=""),"",(B167-B166)/C167)</f>
        <v/>
      </c>
      <c r="G167" s="14" t="str">
        <f>IF(OR(B167="",B166="",C167="",D167=""),"",D167/(B167-B166))</f>
        <v/>
      </c>
    </row>
    <row r="168">
      <c r="A168" s="7" t="n"/>
      <c r="B168" s="5" t="n"/>
      <c r="C168" s="13" t="n"/>
      <c r="D168" s="8" t="n"/>
      <c r="E168" s="14" t="str">
        <f>IF(OR(C168="",D168=""),"",D168/C168)</f>
        <v/>
      </c>
      <c r="F168" s="15" t="str">
        <f>IF(OR(B168="",B167="",C168=""),"",(B168-B167)/C168)</f>
        <v/>
      </c>
      <c r="G168" s="14" t="str">
        <f>IF(OR(B168="",B167="",C168="",D168=""),"",D168/(B168-B167))</f>
        <v/>
      </c>
    </row>
    <row r="169">
      <c r="A169" s="7" t="n"/>
      <c r="B169" s="5" t="n"/>
      <c r="C169" s="13" t="n"/>
      <c r="D169" s="8" t="n"/>
      <c r="E169" s="14" t="str">
        <f>IF(OR(C169="",D169=""),"",D169/C169)</f>
        <v/>
      </c>
      <c r="F169" s="15" t="str">
        <f>IF(OR(B169="",B168="",C169=""),"",(B169-B168)/C169)</f>
        <v/>
      </c>
      <c r="G169" s="14" t="str">
        <f>IF(OR(B169="",B168="",C169="",D169=""),"",D169/(B169-B168))</f>
        <v/>
      </c>
    </row>
    <row r="170">
      <c r="A170" s="7" t="n"/>
      <c r="B170" s="5" t="n"/>
      <c r="C170" s="13" t="n"/>
      <c r="D170" s="8" t="n"/>
      <c r="E170" s="14" t="str">
        <f>IF(OR(C170="",D170=""),"",D170/C170)</f>
        <v/>
      </c>
      <c r="F170" s="15" t="str">
        <f>IF(OR(B170="",B169="",C170=""),"",(B170-B169)/C170)</f>
        <v/>
      </c>
      <c r="G170" s="14" t="str">
        <f>IF(OR(B170="",B169="",C170="",D170=""),"",D170/(B170-B169))</f>
        <v/>
      </c>
    </row>
    <row r="171">
      <c r="A171" s="7" t="n"/>
      <c r="B171" s="5" t="n"/>
      <c r="C171" s="13" t="n"/>
      <c r="D171" s="8" t="n"/>
      <c r="E171" s="14" t="str">
        <f>IF(OR(C171="",D171=""),"",D171/C171)</f>
        <v/>
      </c>
      <c r="F171" s="15" t="str">
        <f>IF(OR(B171="",B170="",C171=""),"",(B171-B170)/C171)</f>
        <v/>
      </c>
      <c r="G171" s="14" t="str">
        <f>IF(OR(B171="",B170="",C171="",D171=""),"",D171/(B171-B170))</f>
        <v/>
      </c>
    </row>
    <row r="172">
      <c r="A172" s="7" t="n"/>
      <c r="B172" s="5" t="n"/>
      <c r="C172" s="13" t="n"/>
      <c r="D172" s="8" t="n"/>
      <c r="E172" s="14" t="str">
        <f>IF(OR(C172="",D172=""),"",D172/C172)</f>
        <v/>
      </c>
      <c r="F172" s="15" t="str">
        <f>IF(OR(B172="",B171="",C172=""),"",(B172-B171)/C172)</f>
        <v/>
      </c>
      <c r="G172" s="14" t="str">
        <f>IF(OR(B172="",B171="",C172="",D172=""),"",D172/(B172-B171))</f>
        <v/>
      </c>
    </row>
    <row r="173">
      <c r="A173" s="7" t="n"/>
      <c r="B173" s="5" t="n"/>
      <c r="C173" s="13" t="n"/>
      <c r="D173" s="8" t="n"/>
      <c r="E173" s="14" t="str">
        <f>IF(OR(C173="",D173=""),"",D173/C173)</f>
        <v/>
      </c>
      <c r="F173" s="15" t="str">
        <f>IF(OR(B173="",B172="",C173=""),"",(B173-B172)/C173)</f>
        <v/>
      </c>
      <c r="G173" s="14" t="str">
        <f>IF(OR(B173="",B172="",C173="",D173=""),"",D173/(B173-B172))</f>
        <v/>
      </c>
    </row>
    <row r="174">
      <c r="A174" s="7" t="n"/>
      <c r="B174" s="5" t="n"/>
      <c r="C174" s="13" t="n"/>
      <c r="D174" s="8" t="n"/>
      <c r="E174" s="14" t="str">
        <f>IF(OR(C174="",D174=""),"",D174/C174)</f>
        <v/>
      </c>
      <c r="F174" s="15" t="str">
        <f>IF(OR(B174="",B173="",C174=""),"",(B174-B173)/C174)</f>
        <v/>
      </c>
      <c r="G174" s="14" t="str">
        <f>IF(OR(B174="",B173="",C174="",D174=""),"",D174/(B174-B173))</f>
        <v/>
      </c>
    </row>
    <row r="175">
      <c r="A175" s="7" t="n"/>
      <c r="B175" s="5" t="n"/>
      <c r="C175" s="13" t="n"/>
      <c r="D175" s="8" t="n"/>
      <c r="E175" s="14" t="str">
        <f>IF(OR(C175="",D175=""),"",D175/C175)</f>
        <v/>
      </c>
      <c r="F175" s="15" t="str">
        <f>IF(OR(B175="",B174="",C175=""),"",(B175-B174)/C175)</f>
        <v/>
      </c>
      <c r="G175" s="14" t="str">
        <f>IF(OR(B175="",B174="",C175="",D175=""),"",D175/(B175-B174))</f>
        <v/>
      </c>
    </row>
    <row r="176">
      <c r="A176" s="7" t="n"/>
      <c r="B176" s="5" t="n"/>
      <c r="C176" s="13" t="n"/>
      <c r="D176" s="8" t="n"/>
      <c r="E176" s="14" t="str">
        <f>IF(OR(C176="",D176=""),"",D176/C176)</f>
        <v/>
      </c>
      <c r="F176" s="15" t="str">
        <f>IF(OR(B176="",B175="",C176=""),"",(B176-B175)/C176)</f>
        <v/>
      </c>
      <c r="G176" s="14" t="str">
        <f>IF(OR(B176="",B175="",C176="",D176=""),"",D176/(B176-B175))</f>
        <v/>
      </c>
    </row>
    <row r="177">
      <c r="A177" s="7" t="n"/>
      <c r="B177" s="5" t="n"/>
      <c r="C177" s="13" t="n"/>
      <c r="D177" s="8" t="n"/>
      <c r="E177" s="14" t="str">
        <f>IF(OR(C177="",D177=""),"",D177/C177)</f>
        <v/>
      </c>
      <c r="F177" s="15" t="str">
        <f>IF(OR(B177="",B176="",C177=""),"",(B177-B176)/C177)</f>
        <v/>
      </c>
      <c r="G177" s="14" t="str">
        <f>IF(OR(B177="",B176="",C177="",D177=""),"",D177/(B177-B176))</f>
        <v/>
      </c>
    </row>
    <row r="178">
      <c r="A178" s="7" t="n"/>
      <c r="B178" s="5" t="n"/>
      <c r="C178" s="13" t="n"/>
      <c r="D178" s="8" t="n"/>
      <c r="E178" s="14" t="str">
        <f>IF(OR(C178="",D178=""),"",D178/C178)</f>
        <v/>
      </c>
      <c r="F178" s="15" t="str">
        <f>IF(OR(B178="",B177="",C178=""),"",(B178-B177)/C178)</f>
        <v/>
      </c>
      <c r="G178" s="14" t="str">
        <f>IF(OR(B178="",B177="",C178="",D178=""),"",D178/(B178-B177))</f>
        <v/>
      </c>
    </row>
    <row r="179">
      <c r="A179" s="7" t="n"/>
      <c r="B179" s="5" t="n"/>
      <c r="C179" s="13" t="n"/>
      <c r="D179" s="8" t="n"/>
      <c r="E179" s="14" t="str">
        <f>IF(OR(C179="",D179=""),"",D179/C179)</f>
        <v/>
      </c>
      <c r="F179" s="15" t="str">
        <f>IF(OR(B179="",B178="",C179=""),"",(B179-B178)/C179)</f>
        <v/>
      </c>
      <c r="G179" s="14" t="str">
        <f>IF(OR(B179="",B178="",C179="",D179=""),"",D179/(B179-B178))</f>
        <v/>
      </c>
    </row>
    <row r="180">
      <c r="A180" s="7" t="n"/>
      <c r="B180" s="5" t="n"/>
      <c r="C180" s="13" t="n"/>
      <c r="D180" s="8" t="n"/>
      <c r="E180" s="14" t="str">
        <f>IF(OR(C180="",D180=""),"",D180/C180)</f>
        <v/>
      </c>
      <c r="F180" s="15" t="str">
        <f>IF(OR(B180="",B179="",C180=""),"",(B180-B179)/C180)</f>
        <v/>
      </c>
      <c r="G180" s="14" t="str">
        <f>IF(OR(B180="",B179="",C180="",D180=""),"",D180/(B180-B179))</f>
        <v/>
      </c>
    </row>
    <row r="181">
      <c r="A181" s="7" t="n"/>
      <c r="B181" s="5" t="n"/>
      <c r="C181" s="13" t="n"/>
      <c r="D181" s="8" t="n"/>
      <c r="E181" s="14" t="str">
        <f>IF(OR(C181="",D181=""),"",D181/C181)</f>
        <v/>
      </c>
      <c r="F181" s="15" t="str">
        <f>IF(OR(B181="",B180="",C181=""),"",(B181-B180)/C181)</f>
        <v/>
      </c>
      <c r="G181" s="14" t="str">
        <f>IF(OR(B181="",B180="",C181="",D181=""),"",D181/(B181-B180))</f>
        <v/>
      </c>
    </row>
    <row r="182">
      <c r="A182" s="7" t="n"/>
      <c r="B182" s="5" t="n"/>
      <c r="C182" s="13" t="n"/>
      <c r="D182" s="8" t="n"/>
      <c r="E182" s="14" t="str">
        <f>IF(OR(C182="",D182=""),"",D182/C182)</f>
        <v/>
      </c>
      <c r="F182" s="15" t="str">
        <f>IF(OR(B182="",B181="",C182=""),"",(B182-B181)/C182)</f>
        <v/>
      </c>
      <c r="G182" s="14" t="str">
        <f>IF(OR(B182="",B181="",C182="",D182=""),"",D182/(B182-B181))</f>
        <v/>
      </c>
    </row>
    <row r="183">
      <c r="A183" s="7" t="n"/>
      <c r="B183" s="5" t="n"/>
      <c r="C183" s="13" t="n"/>
      <c r="D183" s="8" t="n"/>
      <c r="E183" s="14" t="str">
        <f>IF(OR(C183="",D183=""),"",D183/C183)</f>
        <v/>
      </c>
      <c r="F183" s="15" t="str">
        <f>IF(OR(B183="",B182="",C183=""),"",(B183-B182)/C183)</f>
        <v/>
      </c>
      <c r="G183" s="14" t="str">
        <f>IF(OR(B183="",B182="",C183="",D183=""),"",D183/(B183-B182))</f>
        <v/>
      </c>
    </row>
    <row r="184">
      <c r="A184" s="7" t="n"/>
      <c r="B184" s="5" t="n"/>
      <c r="C184" s="13" t="n"/>
      <c r="D184" s="8" t="n"/>
      <c r="E184" s="14" t="str">
        <f>IF(OR(C184="",D184=""),"",D184/C184)</f>
        <v/>
      </c>
      <c r="F184" s="15" t="str">
        <f>IF(OR(B184="",B183="",C184=""),"",(B184-B183)/C184)</f>
        <v/>
      </c>
      <c r="G184" s="14" t="str">
        <f>IF(OR(B184="",B183="",C184="",D184=""),"",D184/(B184-B183))</f>
        <v/>
      </c>
    </row>
    <row r="185">
      <c r="A185" s="7" t="n"/>
      <c r="B185" s="5" t="n"/>
      <c r="C185" s="13" t="n"/>
      <c r="D185" s="8" t="n"/>
      <c r="E185" s="14" t="str">
        <f>IF(OR(C185="",D185=""),"",D185/C185)</f>
        <v/>
      </c>
      <c r="F185" s="15" t="str">
        <f>IF(OR(B185="",B184="",C185=""),"",(B185-B184)/C185)</f>
        <v/>
      </c>
      <c r="G185" s="14" t="str">
        <f>IF(OR(B185="",B184="",C185="",D185=""),"",D185/(B185-B184))</f>
        <v/>
      </c>
    </row>
    <row r="186">
      <c r="A186" s="7" t="n"/>
      <c r="B186" s="5" t="n"/>
      <c r="C186" s="13" t="n"/>
      <c r="D186" s="8" t="n"/>
      <c r="E186" s="14" t="str">
        <f>IF(OR(C186="",D186=""),"",D186/C186)</f>
        <v/>
      </c>
      <c r="F186" s="15" t="str">
        <f>IF(OR(B186="",B185="",C186=""),"",(B186-B185)/C186)</f>
        <v/>
      </c>
      <c r="G186" s="14" t="str">
        <f>IF(OR(B186="",B185="",C186="",D186=""),"",D186/(B186-B185))</f>
        <v/>
      </c>
    </row>
    <row r="187">
      <c r="A187" s="7" t="n"/>
      <c r="B187" s="5" t="n"/>
      <c r="C187" s="13" t="n"/>
      <c r="D187" s="8" t="n"/>
      <c r="E187" s="14" t="str">
        <f>IF(OR(C187="",D187=""),"",D187/C187)</f>
        <v/>
      </c>
      <c r="F187" s="15" t="str">
        <f>IF(OR(B187="",B186="",C187=""),"",(B187-B186)/C187)</f>
        <v/>
      </c>
      <c r="G187" s="14" t="str">
        <f>IF(OR(B187="",B186="",C187="",D187=""),"",D187/(B187-B186))</f>
        <v/>
      </c>
    </row>
    <row r="188">
      <c r="A188" s="7" t="n"/>
      <c r="B188" s="5" t="n"/>
      <c r="C188" s="13" t="n"/>
      <c r="D188" s="8" t="n"/>
      <c r="E188" s="14" t="str">
        <f>IF(OR(C188="",D188=""),"",D188/C188)</f>
        <v/>
      </c>
      <c r="F188" s="15" t="str">
        <f>IF(OR(B188="",B187="",C188=""),"",(B188-B187)/C188)</f>
        <v/>
      </c>
      <c r="G188" s="14" t="str">
        <f>IF(OR(B188="",B187="",C188="",D188=""),"",D188/(B188-B187))</f>
        <v/>
      </c>
    </row>
    <row r="189">
      <c r="A189" s="7" t="n"/>
      <c r="B189" s="5" t="n"/>
      <c r="C189" s="13" t="n"/>
      <c r="D189" s="8" t="n"/>
      <c r="E189" s="14" t="str">
        <f>IF(OR(C189="",D189=""),"",D189/C189)</f>
        <v/>
      </c>
      <c r="F189" s="15" t="str">
        <f>IF(OR(B189="",B188="",C189=""),"",(B189-B188)/C189)</f>
        <v/>
      </c>
      <c r="G189" s="14" t="str">
        <f>IF(OR(B189="",B188="",C189="",D189=""),"",D189/(B189-B188))</f>
        <v/>
      </c>
    </row>
    <row r="190">
      <c r="A190" s="7" t="n"/>
      <c r="B190" s="5" t="n"/>
      <c r="C190" s="13" t="n"/>
      <c r="D190" s="8" t="n"/>
      <c r="E190" s="14" t="str">
        <f>IF(OR(C190="",D190=""),"",D190/C190)</f>
        <v/>
      </c>
      <c r="F190" s="15" t="str">
        <f>IF(OR(B190="",B189="",C190=""),"",(B190-B189)/C190)</f>
        <v/>
      </c>
      <c r="G190" s="14" t="str">
        <f>IF(OR(B190="",B189="",C190="",D190=""),"",D190/(B190-B189))</f>
        <v/>
      </c>
    </row>
    <row r="191">
      <c r="A191" s="7" t="n"/>
      <c r="B191" s="5" t="n"/>
      <c r="C191" s="13" t="n"/>
      <c r="D191" s="8" t="n"/>
      <c r="E191" s="14" t="str">
        <f>IF(OR(C191="",D191=""),"",D191/C191)</f>
        <v/>
      </c>
      <c r="F191" s="15" t="str">
        <f>IF(OR(B191="",B190="",C191=""),"",(B191-B190)/C191)</f>
        <v/>
      </c>
      <c r="G191" s="14" t="str">
        <f>IF(OR(B191="",B190="",C191="",D191=""),"",D191/(B191-B190))</f>
        <v/>
      </c>
    </row>
    <row r="192">
      <c r="A192" s="7" t="n"/>
      <c r="B192" s="5" t="n"/>
      <c r="C192" s="13" t="n"/>
      <c r="D192" s="8" t="n"/>
      <c r="E192" s="14" t="str">
        <f>IF(OR(C192="",D192=""),"",D192/C192)</f>
        <v/>
      </c>
      <c r="F192" s="15" t="str">
        <f>IF(OR(B192="",B191="",C192=""),"",(B192-B191)/C192)</f>
        <v/>
      </c>
      <c r="G192" s="14" t="str">
        <f>IF(OR(B192="",B191="",C192="",D192=""),"",D192/(B192-B191))</f>
        <v/>
      </c>
    </row>
    <row r="193">
      <c r="A193" s="7" t="n"/>
      <c r="B193" s="5" t="n"/>
      <c r="C193" s="13" t="n"/>
      <c r="D193" s="8" t="n"/>
      <c r="E193" s="14" t="str">
        <f>IF(OR(C193="",D193=""),"",D193/C193)</f>
        <v/>
      </c>
      <c r="F193" s="15" t="str">
        <f>IF(OR(B193="",B192="",C193=""),"",(B193-B192)/C193)</f>
        <v/>
      </c>
      <c r="G193" s="14" t="str">
        <f>IF(OR(B193="",B192="",C193="",D193=""),"",D193/(B193-B192))</f>
        <v/>
      </c>
    </row>
    <row r="194">
      <c r="A194" s="7" t="n"/>
      <c r="B194" s="5" t="n"/>
      <c r="C194" s="13" t="n"/>
      <c r="D194" s="8" t="n"/>
      <c r="E194" s="14" t="str">
        <f>IF(OR(C194="",D194=""),"",D194/C194)</f>
        <v/>
      </c>
      <c r="F194" s="15" t="str">
        <f>IF(OR(B194="",B193="",C194=""),"",(B194-B193)/C194)</f>
        <v/>
      </c>
      <c r="G194" s="14" t="str">
        <f>IF(OR(B194="",B193="",C194="",D194=""),"",D194/(B194-B193))</f>
        <v/>
      </c>
    </row>
    <row r="195">
      <c r="A195" s="7" t="n"/>
      <c r="B195" s="5" t="n"/>
      <c r="C195" s="13" t="n"/>
      <c r="D195" s="8" t="n"/>
      <c r="E195" s="14" t="str">
        <f>IF(OR(C195="",D195=""),"",D195/C195)</f>
        <v/>
      </c>
      <c r="F195" s="15" t="str">
        <f>IF(OR(B195="",B194="",C195=""),"",(B195-B194)/C195)</f>
        <v/>
      </c>
      <c r="G195" s="14" t="str">
        <f>IF(OR(B195="",B194="",C195="",D195=""),"",D195/(B195-B194))</f>
        <v/>
      </c>
    </row>
    <row r="196">
      <c r="A196" s="7" t="n"/>
      <c r="B196" s="5" t="n"/>
      <c r="C196" s="13" t="n"/>
      <c r="D196" s="8" t="n"/>
      <c r="E196" s="14" t="str">
        <f>IF(OR(C196="",D196=""),"",D196/C196)</f>
        <v/>
      </c>
      <c r="F196" s="15" t="str">
        <f>IF(OR(B196="",B195="",C196=""),"",(B196-B195)/C196)</f>
        <v/>
      </c>
      <c r="G196" s="14" t="str">
        <f>IF(OR(B196="",B195="",C196="",D196=""),"",D196/(B196-B195))</f>
        <v/>
      </c>
    </row>
    <row r="197">
      <c r="A197" s="7" t="n"/>
      <c r="B197" s="5" t="n"/>
      <c r="C197" s="13" t="n"/>
      <c r="D197" s="8" t="n"/>
      <c r="E197" s="14" t="str">
        <f>IF(OR(C197="",D197=""),"",D197/C197)</f>
        <v/>
      </c>
      <c r="F197" s="15" t="str">
        <f>IF(OR(B197="",B196="",C197=""),"",(B197-B196)/C197)</f>
        <v/>
      </c>
      <c r="G197" s="14" t="str">
        <f>IF(OR(B197="",B196="",C197="",D197=""),"",D197/(B197-B196))</f>
        <v/>
      </c>
    </row>
    <row r="198">
      <c r="A198" s="7" t="n"/>
      <c r="B198" s="5" t="n"/>
      <c r="C198" s="13" t="n"/>
      <c r="D198" s="8" t="n"/>
      <c r="E198" s="14" t="str">
        <f>IF(OR(C198="",D198=""),"",D198/C198)</f>
        <v/>
      </c>
      <c r="F198" s="15" t="str">
        <f>IF(OR(B198="",B197="",C198=""),"",(B198-B197)/C198)</f>
        <v/>
      </c>
      <c r="G198" s="14" t="str">
        <f>IF(OR(B198="",B197="",C198="",D198=""),"",D198/(B198-B197))</f>
        <v/>
      </c>
    </row>
    <row r="199">
      <c r="A199" s="7" t="n"/>
      <c r="B199" s="5" t="n"/>
      <c r="C199" s="13" t="n"/>
      <c r="D199" s="8" t="n"/>
      <c r="E199" s="14" t="str">
        <f>IF(OR(C199="",D199=""),"",D199/C199)</f>
        <v/>
      </c>
      <c r="F199" s="15" t="str">
        <f>IF(OR(B199="",B198="",C199=""),"",(B199-B198)/C199)</f>
        <v/>
      </c>
      <c r="G199" s="14" t="str">
        <f>IF(OR(B199="",B198="",C199="",D199=""),"",D199/(B199-B198))</f>
        <v/>
      </c>
    </row>
    <row r="200">
      <c r="A200" s="7" t="n"/>
      <c r="B200" s="5" t="n"/>
      <c r="C200" s="13" t="n"/>
      <c r="D200" s="8" t="n"/>
      <c r="E200" s="14" t="str">
        <f>IF(OR(C200="",D200=""),"",D200/C200)</f>
        <v/>
      </c>
      <c r="F200" s="15" t="str">
        <f>IF(OR(B200="",B199="",C200=""),"",(B200-B199)/C200)</f>
        <v/>
      </c>
      <c r="G200" s="14" t="str">
        <f>IF(OR(B200="",B199="",C200="",D200=""),"",D200/(B200-B199))</f>
        <v/>
      </c>
    </row>
    <row r="201">
      <c r="A201" s="7" t="n"/>
      <c r="B201" s="5" t="n"/>
      <c r="C201" s="13" t="n"/>
      <c r="D201" s="8" t="n"/>
      <c r="E201" s="14" t="str">
        <f>IF(OR(C201="",D201=""),"",D201/C201)</f>
        <v/>
      </c>
      <c r="F201" s="15" t="str">
        <f>IF(OR(B201="",B200="",C201=""),"",(B201-B200)/C201)</f>
        <v/>
      </c>
      <c r="G201" s="14" t="str">
        <f>IF(OR(B201="",B200="",C201="",D201=""),"",D201/(B201-B200))</f>
        <v/>
      </c>
    </row>
    <row r="202">
      <c r="A202" s="7" t="n"/>
      <c r="B202" s="5" t="n"/>
      <c r="C202" s="13" t="n"/>
      <c r="D202" s="8" t="n"/>
      <c r="E202" s="14" t="str">
        <f>IF(OR(C202="",D202=""),"",D202/C202)</f>
        <v/>
      </c>
      <c r="F202" s="15" t="str">
        <f>IF(OR(B202="",B201="",C202=""),"",(B202-B201)/C202)</f>
        <v/>
      </c>
      <c r="G202" s="14" t="str">
        <f>IF(OR(B202="",B201="",C202="",D202=""),"",D202/(B202-B201))</f>
        <v/>
      </c>
    </row>
    <row r="203">
      <c r="A203" s="7" t="n"/>
      <c r="B203" s="5" t="n"/>
      <c r="C203" s="13" t="n"/>
      <c r="D203" s="8" t="n"/>
      <c r="E203" s="14" t="str">
        <f>IF(OR(C203="",D203=""),"",D203/C203)</f>
        <v/>
      </c>
      <c r="F203" s="15" t="str">
        <f>IF(OR(B203="",B202="",C203=""),"",(B203-B202)/C203)</f>
        <v/>
      </c>
      <c r="G203" s="14" t="str">
        <f>IF(OR(B203="",B202="",C203="",D203=""),"",D203/(B203-B202))</f>
        <v/>
      </c>
    </row>
    <row r="204">
      <c r="A204" s="7" t="n"/>
      <c r="B204" s="5" t="n"/>
      <c r="C204" s="13" t="n"/>
      <c r="D204" s="8" t="n"/>
      <c r="E204" s="14" t="str">
        <f>IF(OR(C204="",D204=""),"",D204/C204)</f>
        <v/>
      </c>
      <c r="F204" s="15" t="str">
        <f>IF(OR(B204="",B203="",C204=""),"",(B204-B203)/C204)</f>
        <v/>
      </c>
      <c r="G204" s="14" t="str">
        <f>IF(OR(B204="",B203="",C204="",D204=""),"",D204/(B204-B203))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2A900"/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5" customWidth="1" min="4" max="4"/>
    <col width="15" customWidth="1" min="5" max="5"/>
    <col width="18" customWidth="1" min="6" max="6"/>
  </cols>
  <sheetData>
    <row r="1" ht="28" customHeight="1">
      <c r="A1" s="1" t="inlineStr">
        <is>
          <t>Painel do carro</t>
        </is>
      </c>
    </row>
    <row r="2">
      <c r="A2" s="2" t="inlineStr">
        <is>
          <t>Digite a quilometragem atual. A planilha mostra o último serviço de cada tipo e se está em dia.</t>
        </is>
      </c>
    </row>
    <row r="3">
      <c r="A3" s="18" t="inlineStr">
        <is>
          <t>Km atual do carro</t>
        </is>
      </c>
      <c r="B3" s="5" t="n">
        <v>52400</v>
      </c>
    </row>
    <row r="4"/>
    <row r="5" ht="34" customHeight="1">
      <c r="A5" s="3" t="inlineStr">
        <is>
          <t>Serviço</t>
        </is>
      </c>
      <c r="B5" s="3" t="inlineStr">
        <is>
          <t>Feito em (km)</t>
        </is>
      </c>
      <c r="C5" s="3" t="inlineStr">
        <is>
          <t>Feito em (data)</t>
        </is>
      </c>
      <c r="D5" s="3" t="inlineStr">
        <is>
          <t>Vence em (km)</t>
        </is>
      </c>
      <c r="E5" s="3" t="inlineStr">
        <is>
          <t>Vence em (data)</t>
        </is>
      </c>
      <c r="F5" s="3" t="inlineStr">
        <is>
          <t>Situação</t>
        </is>
      </c>
    </row>
    <row r="6">
      <c r="A6" s="19" t="str">
        <f>IF(Intervalos!A5="","",Intervalos!A5)</f>
        <v>Troca de óleo e filtro</v>
      </c>
      <c r="B6" s="10">
        <f>IF(A6="","",IF(COUNTIF('Manutenções'!$C$5:$C$204,A6)=0,"",SUMPRODUCT(MAX(('Manutenções'!$C$5:$C$204=A6)*'Manutenções'!$B$5:$B$204))))</f>
        <v>51600.0</v>
      </c>
      <c r="C6" s="11">
        <f>IF(A6="","",IF(COUNTIF('Manutenções'!$C$5:$C$204,A6)=0,"",SUMPRODUCT(MAX(('Manutenções'!$C$5:$C$204=A6)*'Manutenções'!$A$5:$A$204))))</f>
        <v>46424.0</v>
      </c>
      <c r="D6" s="10">
        <f>IF(OR(B6="",N(Intervalos!B5)=0),"",B6+Intervalos!B5)</f>
        <v>61600.0</v>
      </c>
      <c r="E6" s="11">
        <f>IF(OR(C6="",N(Intervalos!C5)=0),"",EDATE(C6,Intervalos!C5))</f>
        <v>46789</v>
      </c>
      <c r="F6" s="20" t="str">
        <f>IF(A6="","",IF(B6="","Sem registro",IF(OR(AND(D6&lt;&gt;"",$B$3&gt;=D6),AND(E6&lt;&gt;"",TODAY()&gt;=E6)),"Vencido",IF(OR(AND(D6&lt;&gt;"",$B$3&gt;=D6-1000),AND(E6&lt;&gt;"",TODAY()&gt;=E6-30)),"Vence logo","Em dia"))))</f>
        <v>Em dia</v>
      </c>
    </row>
    <row r="7">
      <c r="A7" s="19" t="str">
        <f>IF(Intervalos!A6="","",Intervalos!A6)</f>
        <v>Filtro de ar</v>
      </c>
      <c r="B7" s="10">
        <f>IF(A7="","",IF(COUNTIF('Manutenções'!$C$5:$C$204,A7)=0,"",SUMPRODUCT(MAX(('Manutenções'!$C$5:$C$204=A7)*'Manutenções'!$B$5:$B$204))))</f>
        <v>41200.0</v>
      </c>
      <c r="C7" s="11">
        <f>IF(A7="","",IF(COUNTIF('Manutenções'!$C$5:$C$204,A7)=0,"",SUMPRODUCT(MAX(('Manutenções'!$C$5:$C$204=A7)*'Manutenções'!$A$5:$A$204))))</f>
        <v>46091.0</v>
      </c>
      <c r="D7" s="10">
        <f>IF(OR(B7="",N(Intervalos!B6)=0),"",B7+Intervalos!B6)</f>
        <v>56200.0</v>
      </c>
      <c r="E7" s="11">
        <f>IF(OR(C7="",N(Intervalos!C6)=0),"",EDATE(C7,Intervalos!C6))</f>
        <v>46456</v>
      </c>
      <c r="F7" s="20" t="str">
        <f>IF(A7="","",IF(B7="","Sem registro",IF(OR(AND(D7&lt;&gt;"",$B$3&gt;=D7),AND(E7&lt;&gt;"",TODAY()&gt;=E7)),"Vencido",IF(OR(AND(D7&lt;&gt;"",$B$3&gt;=D7-1000),AND(E7&lt;&gt;"",TODAY()&gt;=E7-30)),"Vence logo","Em dia"))))</f>
        <v>Em dia</v>
      </c>
    </row>
    <row r="8">
      <c r="A8" s="19" t="str">
        <f>IF(Intervalos!A7="","",Intervalos!A7)</f>
        <v>Pneus (rodízio)</v>
      </c>
      <c r="B8" s="10">
        <f>IF(A8="","",IF(COUNTIF('Manutenções'!$C$5:$C$204,A8)=0,"",SUMPRODUCT(MAX(('Manutenções'!$C$5:$C$204=A8)*'Manutenções'!$B$5:$B$204))))</f>
        <v>46800.0</v>
      </c>
      <c r="C8" s="11">
        <f>IF(A8="","",IF(COUNTIF('Manutenções'!$C$5:$C$204,A8)=0,"",SUMPRODUCT(MAX(('Manutenções'!$C$5:$C$204=A8)*'Manutenções'!$A$5:$A$204))))</f>
        <v>46256.0</v>
      </c>
      <c r="D8" s="10">
        <f>IF(OR(B8="",N(Intervalos!B7)=0),"",B8+Intervalos!B7)</f>
        <v>56800.0</v>
      </c>
      <c r="E8" s="11">
        <f>IF(OR(C8="",N(Intervalos!C7)=0),"",EDATE(C8,Intervalos!C7))</f>
        <v>46440</v>
      </c>
      <c r="F8" s="20" t="str">
        <f>IF(A8="","",IF(B8="","Sem registro",IF(OR(AND(D8&lt;&gt;"",$B$3&gt;=D8),AND(E8&lt;&gt;"",TODAY()&gt;=E8)),"Vencido",IF(OR(AND(D8&lt;&gt;"",$B$3&gt;=D8-1000),AND(E8&lt;&gt;"",TODAY()&gt;=E8-30)),"Vence logo","Em dia"))))</f>
        <v>Em dia</v>
      </c>
    </row>
    <row r="9">
      <c r="A9" s="19" t="str">
        <f>IF(Intervalos!A8="","",Intervalos!A8)</f>
        <v>Pastilhas de freio</v>
      </c>
      <c r="B9" s="10">
        <f>IF(A9="","",IF(COUNTIF('Manutenções'!$C$5:$C$204,A9)=0,"",SUMPRODUCT(MAX(('Manutenções'!$C$5:$C$204=A9)*'Manutenções'!$B$5:$B$204))))</f>
        <v>49000.0</v>
      </c>
      <c r="C9" s="11">
        <f>IF(A9="","",IF(COUNTIF('Manutenções'!$C$5:$C$204,A9)=0,"",SUMPRODUCT(MAX(('Manutenções'!$C$5:$C$204=A9)*'Manutenções'!$A$5:$A$204))))</f>
        <v>46295.0</v>
      </c>
      <c r="D9" s="10">
        <f>IF(OR(B9="",N(Intervalos!B8)=0),"",B9+Intervalos!B8)</f>
        <v>79000.0</v>
      </c>
      <c r="E9" s="11">
        <f>IF(OR(C9="",N(Intervalos!C8)=0),"",EDATE(C9,Intervalos!C8))</f>
        <v>47026</v>
      </c>
      <c r="F9" s="20" t="str">
        <f>IF(A9="","",IF(B9="","Sem registro",IF(OR(AND(D9&lt;&gt;"",$B$3&gt;=D9),AND(E9&lt;&gt;"",TODAY()&gt;=E9)),"Vencido",IF(OR(AND(D9&lt;&gt;"",$B$3&gt;=D9-1000),AND(E9&lt;&gt;"",TODAY()&gt;=E9-30)),"Vence logo","Em dia"))))</f>
        <v>Em dia</v>
      </c>
    </row>
    <row r="10">
      <c r="A10" s="19" t="str">
        <f>IF(Intervalos!A9="","",Intervalos!A9)</f>
        <v>Correia dentada</v>
      </c>
      <c r="B10" s="10" t="str">
        <f>IF(A10="","",IF(COUNTIF('Manutenções'!$C$5:$C$204,A10)=0,"",SUMPRODUCT(MAX(('Manutenções'!$C$5:$C$204=A10)*'Manutenções'!$B$5:$B$204))))</f>
        <v/>
      </c>
      <c r="C10" s="11" t="str">
        <f>IF(A10="","",IF(COUNTIF('Manutenções'!$C$5:$C$204,A10)=0,"",SUMPRODUCT(MAX(('Manutenções'!$C$5:$C$204=A10)*'Manutenções'!$A$5:$A$204))))</f>
        <v/>
      </c>
      <c r="D10" s="10" t="str">
        <f>IF(OR(B10="",N(Intervalos!B9)=0),"",B10+Intervalos!B9)</f>
        <v/>
      </c>
      <c r="E10" s="11" t="str">
        <f>IF(OR(C10="",N(Intervalos!C9)=0),"",EDATE(C10,Intervalos!C9))</f>
        <v/>
      </c>
      <c r="F10" s="20" t="str">
        <f>IF(A10="","",IF(B10="","Sem registro",IF(OR(AND(D10&lt;&gt;"",$B$3&gt;=D10),AND(E10&lt;&gt;"",TODAY()&gt;=E10)),"Vencido",IF(OR(AND(D10&lt;&gt;"",$B$3&gt;=D10-1000),AND(E10&lt;&gt;"",TODAY()&gt;=E10-30)),"Vence logo","Em dia"))))</f>
        <v>Sem registro</v>
      </c>
    </row>
    <row r="11">
      <c r="A11" s="19" t="str">
        <f>IF(Intervalos!A10="","",Intervalos!A10)</f>
        <v>Bateria</v>
      </c>
      <c r="B11" s="10" t="str">
        <f>IF(A11="","",IF(COUNTIF('Manutenções'!$C$5:$C$204,A11)=0,"",SUMPRODUCT(MAX(('Manutenções'!$C$5:$C$204=A11)*'Manutenções'!$B$5:$B$204))))</f>
        <v/>
      </c>
      <c r="C11" s="11" t="str">
        <f>IF(A11="","",IF(COUNTIF('Manutenções'!$C$5:$C$204,A11)=0,"",SUMPRODUCT(MAX(('Manutenções'!$C$5:$C$204=A11)*'Manutenções'!$A$5:$A$204))))</f>
        <v/>
      </c>
      <c r="D11" s="10" t="str">
        <f>IF(OR(B11="",N(Intervalos!B10)=0),"",B11+Intervalos!B10)</f>
        <v/>
      </c>
      <c r="E11" s="11" t="str">
        <f>IF(OR(C11="",N(Intervalos!C10)=0),"",EDATE(C11,Intervalos!C10))</f>
        <v/>
      </c>
      <c r="F11" s="20" t="str">
        <f>IF(A11="","",IF(B11="","Sem registro",IF(OR(AND(D11&lt;&gt;"",$B$3&gt;=D11),AND(E11&lt;&gt;"",TODAY()&gt;=E11)),"Vencido",IF(OR(AND(D11&lt;&gt;"",$B$3&gt;=D11-1000),AND(E11&lt;&gt;"",TODAY()&gt;=E11-30)),"Vence logo","Em dia"))))</f>
        <v>Sem registro</v>
      </c>
    </row>
    <row r="12">
      <c r="A12" s="19" t="str">
        <f>IF(Intervalos!A11="","",Intervalos!A11)</f>
        <v>Revisão geral</v>
      </c>
      <c r="B12" s="10" t="str">
        <f>IF(A12="","",IF(COUNTIF('Manutenções'!$C$5:$C$204,A12)=0,"",SUMPRODUCT(MAX(('Manutenções'!$C$5:$C$204=A12)*'Manutenções'!$B$5:$B$204))))</f>
        <v/>
      </c>
      <c r="C12" s="11" t="str">
        <f>IF(A12="","",IF(COUNTIF('Manutenções'!$C$5:$C$204,A12)=0,"",SUMPRODUCT(MAX(('Manutenções'!$C$5:$C$204=A12)*'Manutenções'!$A$5:$A$204))))</f>
        <v/>
      </c>
      <c r="D12" s="10" t="str">
        <f>IF(OR(B12="",N(Intervalos!B11)=0),"",B12+Intervalos!B11)</f>
        <v/>
      </c>
      <c r="E12" s="11" t="str">
        <f>IF(OR(C12="",N(Intervalos!C11)=0),"",EDATE(C12,Intervalos!C11))</f>
        <v/>
      </c>
      <c r="F12" s="20" t="str">
        <f>IF(A12="","",IF(B12="","Sem registro",IF(OR(AND(D12&lt;&gt;"",$B$3&gt;=D12),AND(E12&lt;&gt;"",TODAY()&gt;=E12)),"Vencido",IF(OR(AND(D12&lt;&gt;"",$B$3&gt;=D12-1000),AND(E12&lt;&gt;"",TODAY()&gt;=E12-30)),"Vence logo","Em dia"))))</f>
        <v>Sem registro</v>
      </c>
    </row>
    <row r="13">
      <c r="A13" s="19" t="str">
        <f>IF(Intervalos!A12="","",Intervalos!A12)</f>
        <v>Alinhamento e balanceamento</v>
      </c>
      <c r="B13" s="10">
        <f>IF(A13="","",IF(COUNTIF('Manutenções'!$C$5:$C$204,A13)=0,"",SUMPRODUCT(MAX(('Manutenções'!$C$5:$C$204=A13)*'Manutenções'!$B$5:$B$204))))</f>
        <v>46800.0</v>
      </c>
      <c r="C13" s="11">
        <f>IF(A13="","",IF(COUNTIF('Manutenções'!$C$5:$C$204,A13)=0,"",SUMPRODUCT(MAX(('Manutenções'!$C$5:$C$204=A13)*'Manutenções'!$A$5:$A$204))))</f>
        <v>46256.0</v>
      </c>
      <c r="D13" s="10">
        <f>IF(OR(B13="",N(Intervalos!B12)=0),"",B13+Intervalos!B12)</f>
        <v>56800.0</v>
      </c>
      <c r="E13" s="11">
        <f>IF(OR(C13="",N(Intervalos!C12)=0),"",EDATE(C13,Intervalos!C12))</f>
        <v>46621</v>
      </c>
      <c r="F13" s="20" t="str">
        <f>IF(A13="","",IF(B13="","Sem registro",IF(OR(AND(D13&lt;&gt;"",$B$3&gt;=D13),AND(E13&lt;&gt;"",TODAY()&gt;=E13)),"Vencido",IF(OR(AND(D13&lt;&gt;"",$B$3&gt;=D13-1000),AND(E13&lt;&gt;"",TODAY()&gt;=E13-30)),"Vence logo","Em dia"))))</f>
        <v>Em dia</v>
      </c>
    </row>
    <row r="14">
      <c r="A14" s="19" t="str">
        <f>IF(Intervalos!A13="","",Intervalos!A13)</f>
        <v/>
      </c>
      <c r="B14" s="10" t="str">
        <f>IF(A14="","",IF(COUNTIF('Manutenções'!$C$5:$C$204,A14)=0,"",SUMPRODUCT(MAX(('Manutenções'!$C$5:$C$204=A14)*'Manutenções'!$B$5:$B$204))))</f>
        <v/>
      </c>
      <c r="C14" s="11" t="str">
        <f>IF(A14="","",IF(COUNTIF('Manutenções'!$C$5:$C$204,A14)=0,"",SUMPRODUCT(MAX(('Manutenções'!$C$5:$C$204=A14)*'Manutenções'!$A$5:$A$204))))</f>
        <v/>
      </c>
      <c r="D14" s="10" t="str">
        <f>IF(OR(B14="",N(Intervalos!B13)=0),"",B14+Intervalos!B13)</f>
        <v/>
      </c>
      <c r="E14" s="11" t="str">
        <f>IF(OR(C14="",N(Intervalos!C13)=0),"",EDATE(C14,Intervalos!C13))</f>
        <v/>
      </c>
      <c r="F14" s="20" t="str">
        <f>IF(A14="","",IF(B14="","Sem registro",IF(OR(AND(D14&lt;&gt;"",$B$3&gt;=D14),AND(E14&lt;&gt;"",TODAY()&gt;=E14)),"Vencido",IF(OR(AND(D14&lt;&gt;"",$B$3&gt;=D14-1000),AND(E14&lt;&gt;"",TODAY()&gt;=E14-30)),"Vence logo","Em dia"))))</f>
        <v/>
      </c>
    </row>
    <row r="15">
      <c r="A15" s="19" t="str">
        <f>IF(Intervalos!A14="","",Intervalos!A14)</f>
        <v/>
      </c>
      <c r="B15" s="10" t="str">
        <f>IF(A15="","",IF(COUNTIF('Manutenções'!$C$5:$C$204,A15)=0,"",SUMPRODUCT(MAX(('Manutenções'!$C$5:$C$204=A15)*'Manutenções'!$B$5:$B$204))))</f>
        <v/>
      </c>
      <c r="C15" s="11" t="str">
        <f>IF(A15="","",IF(COUNTIF('Manutenções'!$C$5:$C$204,A15)=0,"",SUMPRODUCT(MAX(('Manutenções'!$C$5:$C$204=A15)*'Manutenções'!$A$5:$A$204))))</f>
        <v/>
      </c>
      <c r="D15" s="10" t="str">
        <f>IF(OR(B15="",N(Intervalos!B14)=0),"",B15+Intervalos!B14)</f>
        <v/>
      </c>
      <c r="E15" s="11" t="str">
        <f>IF(OR(C15="",N(Intervalos!C14)=0),"",EDATE(C15,Intervalos!C14))</f>
        <v/>
      </c>
      <c r="F15" s="20" t="str">
        <f>IF(A15="","",IF(B15="","Sem registro",IF(OR(AND(D15&lt;&gt;"",$B$3&gt;=D15),AND(E15&lt;&gt;"",TODAY()&gt;=E15)),"Vencido",IF(OR(AND(D15&lt;&gt;"",$B$3&gt;=D15-1000),AND(E15&lt;&gt;"",TODAY()&gt;=E15-30)),"Vence logo","Em dia"))))</f>
        <v/>
      </c>
    </row>
    <row r="16">
      <c r="A16" s="19" t="str">
        <f>IF(Intervalos!A15="","",Intervalos!A15)</f>
        <v/>
      </c>
      <c r="B16" s="10" t="str">
        <f>IF(A16="","",IF(COUNTIF('Manutenções'!$C$5:$C$204,A16)=0,"",SUMPRODUCT(MAX(('Manutenções'!$C$5:$C$204=A16)*'Manutenções'!$B$5:$B$204))))</f>
        <v/>
      </c>
      <c r="C16" s="11" t="str">
        <f>IF(A16="","",IF(COUNTIF('Manutenções'!$C$5:$C$204,A16)=0,"",SUMPRODUCT(MAX(('Manutenções'!$C$5:$C$204=A16)*'Manutenções'!$A$5:$A$204))))</f>
        <v/>
      </c>
      <c r="D16" s="10" t="str">
        <f>IF(OR(B16="",N(Intervalos!B15)=0),"",B16+Intervalos!B15)</f>
        <v/>
      </c>
      <c r="E16" s="11" t="str">
        <f>IF(OR(C16="",N(Intervalos!C15)=0),"",EDATE(C16,Intervalos!C15))</f>
        <v/>
      </c>
      <c r="F16" s="20" t="str">
        <f>IF(A16="","",IF(B16="","Sem registro",IF(OR(AND(D16&lt;&gt;"",$B$3&gt;=D16),AND(E16&lt;&gt;"",TODAY()&gt;=E16)),"Vencido",IF(OR(AND(D16&lt;&gt;"",$B$3&gt;=D16-1000),AND(E16&lt;&gt;"",TODAY()&gt;=E16-30)),"Vence logo","Em dia"))))</f>
        <v/>
      </c>
    </row>
    <row r="17">
      <c r="A17" s="19" t="str">
        <f>IF(Intervalos!A16="","",Intervalos!A16)</f>
        <v/>
      </c>
      <c r="B17" s="10" t="str">
        <f>IF(A17="","",IF(COUNTIF('Manutenções'!$C$5:$C$204,A17)=0,"",SUMPRODUCT(MAX(('Manutenções'!$C$5:$C$204=A17)*'Manutenções'!$B$5:$B$204))))</f>
        <v/>
      </c>
      <c r="C17" s="11" t="str">
        <f>IF(A17="","",IF(COUNTIF('Manutenções'!$C$5:$C$204,A17)=0,"",SUMPRODUCT(MAX(('Manutenções'!$C$5:$C$204=A17)*'Manutenções'!$A$5:$A$204))))</f>
        <v/>
      </c>
      <c r="D17" s="10" t="str">
        <f>IF(OR(B17="",N(Intervalos!B16)=0),"",B17+Intervalos!B16)</f>
        <v/>
      </c>
      <c r="E17" s="11" t="str">
        <f>IF(OR(C17="",N(Intervalos!C16)=0),"",EDATE(C17,Intervalos!C16))</f>
        <v/>
      </c>
      <c r="F17" s="20" t="str">
        <f>IF(A17="","",IF(B17="","Sem registro",IF(OR(AND(D17&lt;&gt;"",$B$3&gt;=D17),AND(E17&lt;&gt;"",TODAY()&gt;=E17)),"Vencido",IF(OR(AND(D17&lt;&gt;"",$B$3&gt;=D17-1000),AND(E17&lt;&gt;"",TODAY()&gt;=E17-30)),"Vence logo","Em dia"))))</f>
        <v/>
      </c>
    </row>
    <row r="18">
      <c r="A18" s="19" t="str">
        <f>IF(Intervalos!A17="","",Intervalos!A17)</f>
        <v/>
      </c>
      <c r="B18" s="10" t="str">
        <f>IF(A18="","",IF(COUNTIF('Manutenções'!$C$5:$C$204,A18)=0,"",SUMPRODUCT(MAX(('Manutenções'!$C$5:$C$204=A18)*'Manutenções'!$B$5:$B$204))))</f>
        <v/>
      </c>
      <c r="C18" s="11" t="str">
        <f>IF(A18="","",IF(COUNTIF('Manutenções'!$C$5:$C$204,A18)=0,"",SUMPRODUCT(MAX(('Manutenções'!$C$5:$C$204=A18)*'Manutenções'!$A$5:$A$204))))</f>
        <v/>
      </c>
      <c r="D18" s="10" t="str">
        <f>IF(OR(B18="",N(Intervalos!B17)=0),"",B18+Intervalos!B17)</f>
        <v/>
      </c>
      <c r="E18" s="11" t="str">
        <f>IF(OR(C18="",N(Intervalos!C17)=0),"",EDATE(C18,Intervalos!C17))</f>
        <v/>
      </c>
      <c r="F18" s="20" t="str">
        <f>IF(A18="","",IF(B18="","Sem registro",IF(OR(AND(D18&lt;&gt;"",$B$3&gt;=D18),AND(E18&lt;&gt;"",TODAY()&gt;=E18)),"Vencido",IF(OR(AND(D18&lt;&gt;"",$B$3&gt;=D18-1000),AND(E18&lt;&gt;"",TODAY()&gt;=E18-30)),"Vence logo","Em dia"))))</f>
        <v/>
      </c>
    </row>
    <row r="19">
      <c r="A19" s="19" t="str">
        <f>IF(Intervalos!A18="","",Intervalos!A18)</f>
        <v/>
      </c>
      <c r="B19" s="10" t="str">
        <f>IF(A19="","",IF(COUNTIF('Manutenções'!$C$5:$C$204,A19)=0,"",SUMPRODUCT(MAX(('Manutenções'!$C$5:$C$204=A19)*'Manutenções'!$B$5:$B$204))))</f>
        <v/>
      </c>
      <c r="C19" s="11" t="str">
        <f>IF(A19="","",IF(COUNTIF('Manutenções'!$C$5:$C$204,A19)=0,"",SUMPRODUCT(MAX(('Manutenções'!$C$5:$C$204=A19)*'Manutenções'!$A$5:$A$204))))</f>
        <v/>
      </c>
      <c r="D19" s="10" t="str">
        <f>IF(OR(B19="",N(Intervalos!B18)=0),"",B19+Intervalos!B18)</f>
        <v/>
      </c>
      <c r="E19" s="11" t="str">
        <f>IF(OR(C19="",N(Intervalos!C18)=0),"",EDATE(C19,Intervalos!C18))</f>
        <v/>
      </c>
      <c r="F19" s="20" t="str">
        <f>IF(A19="","",IF(B19="","Sem registro",IF(OR(AND(D19&lt;&gt;"",$B$3&gt;=D19),AND(E19&lt;&gt;"",TODAY()&gt;=E19)),"Vencido",IF(OR(AND(D19&lt;&gt;"",$B$3&gt;=D19-1000),AND(E19&lt;&gt;"",TODAY()&gt;=E19-30)),"Vence logo","Em dia"))))</f>
        <v/>
      </c>
    </row>
    <row r="20">
      <c r="A20" s="19" t="str">
        <f>IF(Intervalos!A19="","",Intervalos!A19)</f>
        <v/>
      </c>
      <c r="B20" s="10" t="str">
        <f>IF(A20="","",IF(COUNTIF('Manutenções'!$C$5:$C$204,A20)=0,"",SUMPRODUCT(MAX(('Manutenções'!$C$5:$C$204=A20)*'Manutenções'!$B$5:$B$204))))</f>
        <v/>
      </c>
      <c r="C20" s="11" t="str">
        <f>IF(A20="","",IF(COUNTIF('Manutenções'!$C$5:$C$204,A20)=0,"",SUMPRODUCT(MAX(('Manutenções'!$C$5:$C$204=A20)*'Manutenções'!$A$5:$A$204))))</f>
        <v/>
      </c>
      <c r="D20" s="10" t="str">
        <f>IF(OR(B20="",N(Intervalos!B19)=0),"",B20+Intervalos!B19)</f>
        <v/>
      </c>
      <c r="E20" s="11" t="str">
        <f>IF(OR(C20="",N(Intervalos!C19)=0),"",EDATE(C20,Intervalos!C19))</f>
        <v/>
      </c>
      <c r="F20" s="20" t="str">
        <f>IF(A20="","",IF(B20="","Sem registro",IF(OR(AND(D20&lt;&gt;"",$B$3&gt;=D20),AND(E20&lt;&gt;"",TODAY()&gt;=E20)),"Vencido",IF(OR(AND(D20&lt;&gt;"",$B$3&gt;=D20-1000),AND(E20&lt;&gt;"",TODAY()&gt;=E20-30)),"Vence logo","Em dia"))))</f>
        <v/>
      </c>
    </row>
    <row r="21"/>
    <row r="22">
      <c r="A22" s="6" t="inlineStr">
        <is>
          <t>Vence logo = faltam 1.000 km ou 30 dias, o que vier primeiro. Ajuste os intervalos na aba Intervalos.</t>
        </is>
      </c>
    </row>
  </sheetData>
  <conditionalFormatting sqref="F6:F20">
    <cfRule type="expression" priority="1" dxfId="0">
      <formula>F6="Em dia"</formula>
    </cfRule>
    <cfRule type="expression" priority="2" dxfId="1">
      <formula>F6="Vence logo"</formula>
    </cfRule>
    <cfRule type="expression" priority="3" dxfId="2">
      <formula>F6="Vencido"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18" t="n">
        <v>1</v>
      </c>
      <c r="B3" s="21" t="inlineStr">
        <is>
          <t>Na aba Intervalos, ajuste os serviços e os intervalos conforme o manual do seu carro (os valores de exemplo não são recomendação).</t>
        </is>
      </c>
    </row>
    <row r="4" ht="32" customHeight="1">
      <c r="A4" s="18" t="n">
        <v>2</v>
      </c>
      <c r="B4" s="21" t="inlineStr">
        <is>
          <t>Na aba Manutenções, registre cada serviço: data, quilometragem, qual serviço (lista), oficina e custos. Os campos Próxima em (km e data) são calculados.</t>
        </is>
      </c>
    </row>
    <row r="5" ht="32" customHeight="1">
      <c r="A5" s="18" t="n">
        <v>3</v>
      </c>
      <c r="B5" s="21" t="inlineStr">
        <is>
          <t>Na aba Abastecimentos, registre cada tanque cheio. O consumo é a diferença de km entre dois abastecimentos dividida pelos litros.</t>
        </is>
      </c>
    </row>
    <row r="6" ht="32" customHeight="1">
      <c r="A6" s="18" t="n">
        <v>4</v>
      </c>
      <c r="B6" s="21" t="inlineStr">
        <is>
          <t>Na aba Painel, digite o km atual: cada serviço mostra a última vez que foi feito e se está em dia, vence logo ou vencido.</t>
        </is>
      </c>
    </row>
    <row r="7" ht="18" customHeight="1">
      <c r="A7" s="18" t="n">
        <v>5</v>
      </c>
      <c r="B7" s="21" t="inlineStr">
        <is>
          <t>O custo por km usa só o combustível. Para o custo total de uso, some as manutenções da aba Manutenções.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manutenção do carro</dc:title>
  <dc:description>Histórico de manutenções, próximos serviços por quilometragem ou prazo e consumo de combustível.</dc:description>
  <dcterms:created xsi:type="dcterms:W3CDTF">2026-10-21T15:56:02Z</dcterms:created>
  <dcterms:modified xsi:type="dcterms:W3CDTF">2026-10-21T15:56:02Z</dcterms:modified>
  <cp:keywords>modelo, planilha, Excel na prática</cp:keywords>
</cp:coreProperties>
</file>