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as" sheetId="1" state="visible" r:id="rId1"/>
    <sheet name="Resumo" sheetId="2" state="visible" r:id="rId2"/>
    <sheet name="Como us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R$ #,##0.00;[Red]-R$ #,##0.00"/>
  </numFmts>
  <fonts count="6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FFFFFF"/>
      <sz val="11"/>
    </font>
    <font>
      <name val="Calibri"/>
      <color rgb="001B2A34"/>
      <sz val="11"/>
    </font>
    <font>
      <name val="Calibri"/>
      <b val="1"/>
      <color rgb="001B2A34"/>
      <sz val="11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3B0"/>
      </patternFill>
    </fill>
    <fill>
      <patternFill patternType="solid">
        <fgColor rgb="00F3F1EA"/>
      </patternFill>
    </fill>
  </fills>
  <borders count="2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applyAlignment="1" pivotButton="0" quotePrefix="0" xfId="0">
      <alignment horizontal="center" vertical="center"/>
    </xf>
    <xf numFmtId="165" fontId="4" fillId="3" borderId="1" pivotButton="0" quotePrefix="0" xfId="0"/>
    <xf numFmtId="0" fontId="5" fillId="4" borderId="1" applyAlignment="1" pivotButton="0" quotePrefix="0" xfId="0">
      <alignment horizontal="center" vertical="center"/>
    </xf>
    <xf numFmtId="3" fontId="4" fillId="4" borderId="1" applyAlignment="1" pivotButton="0" quotePrefix="0" xfId="0">
      <alignment horizontal="center" vertical="center"/>
    </xf>
    <xf numFmtId="0" fontId="4" fillId="0" borderId="0" pivotButton="0" quotePrefix="0" xfId="0"/>
    <xf numFmtId="165" fontId="5" fillId="4" borderId="1" pivotButton="0" quotePrefix="0" xfId="0"/>
    <xf numFmtId="165" fontId="4" fillId="4" borderId="1" pivotButton="0" quotePrefix="0" xfId="0"/>
    <xf numFmtId="3" fontId="5" fillId="4" borderId="1" pivotButton="0" quotePrefix="0" xfId="0"/>
    <xf numFmtId="0" fontId="5" fillId="0" borderId="0" pivotButton="0" quotePrefix="0" xfId="0"/>
    <xf numFmtId="1" fontId="4" fillId="3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C9EBD3"/>
          <bgColor rgb="00C9EBD3"/>
        </patternFill>
      </fill>
    </dxf>
    <dxf>
      <fill>
        <patternFill patternType="solid">
          <fgColor rgb="00F7C9C4"/>
          <bgColor rgb="00F7C9C4"/>
        </patternFill>
      </fill>
    </dxf>
    <dxf>
      <fill>
        <patternFill patternType="solid">
          <fgColor rgb="00FCE3B0"/>
          <bgColor rgb="00FCE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K3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6" customWidth="1" min="2" max="2"/>
    <col width="13" customWidth="1" min="3" max="3"/>
    <col width="13" customWidth="1" min="4" max="4"/>
    <col width="14" customWidth="1" min="5" max="5"/>
    <col width="13" customWidth="1" min="6" max="6"/>
    <col width="14" customWidth="1" min="7" max="7"/>
    <col width="16" customWidth="1" min="8" max="8"/>
    <col width="12" customWidth="1" min="9" max="9"/>
    <col width="16" customWidth="1" min="10" max="10"/>
    <col width="15" customWidth="1" min="11" max="11"/>
  </cols>
  <sheetData>
    <row r="1" ht="28" customHeight="1">
      <c r="A1" s="1" t="inlineStr">
        <is>
          <t>Contas a pagar e recibos</t>
        </is>
      </c>
    </row>
    <row r="2">
      <c r="A2" s="2" t="inlineStr">
        <is>
          <t>Registre cada conta. Ao pagar, preencha a data e o valor pago. A situação é calculada pela data de hoje.</t>
        </is>
      </c>
    </row>
    <row r="3"/>
    <row r="4" ht="36" customHeight="1">
      <c r="A4" s="3" t="inlineStr">
        <is>
          <t>Conta ou fornecedor</t>
        </is>
      </c>
      <c r="B4" s="3" t="inlineStr">
        <is>
          <t>Categoria</t>
        </is>
      </c>
      <c r="C4" s="3" t="inlineStr">
        <is>
          <t>Emissão</t>
        </is>
      </c>
      <c r="D4" s="3" t="inlineStr">
        <is>
          <t>Vencimento</t>
        </is>
      </c>
      <c r="E4" s="3" t="inlineStr">
        <is>
          <t>Valor (R$)</t>
        </is>
      </c>
      <c r="F4" s="3" t="inlineStr">
        <is>
          <t>Pago em</t>
        </is>
      </c>
      <c r="G4" s="3" t="inlineStr">
        <is>
          <t>Valor pago (R$)</t>
        </is>
      </c>
      <c r="H4" s="3" t="inlineStr">
        <is>
          <t>Situação</t>
        </is>
      </c>
      <c r="I4" s="3" t="inlineStr">
        <is>
          <t>Dias de atraso</t>
        </is>
      </c>
      <c r="J4" s="3" t="inlineStr">
        <is>
          <t>Nº do recibo ou nota</t>
        </is>
      </c>
      <c r="K4" s="3" t="inlineStr">
        <is>
          <t>Forma de pagamento</t>
        </is>
      </c>
    </row>
    <row r="5">
      <c r="A5" s="4" t="inlineStr">
        <is>
          <t>Aluguel</t>
        </is>
      </c>
      <c r="B5" s="4" t="inlineStr">
        <is>
          <t>Moradia</t>
        </is>
      </c>
      <c r="C5" s="5" t="n">
        <v>46438</v>
      </c>
      <c r="D5" s="5" t="n">
        <v>46451</v>
      </c>
      <c r="E5" s="6" t="n">
        <v>1450</v>
      </c>
      <c r="F5" s="5" t="n">
        <v>46450</v>
      </c>
      <c r="G5" s="6" t="n">
        <v>1450</v>
      </c>
      <c r="H5" s="7" t="str">
        <f>IF(OR(A5="",D5=""),"",IF(F5&lt;&gt;"","Paga",IF(D5&lt;TODAY(),"Vencida",IF(D5-TODAY()&lt;=7,"Vence em até 7 dias","A vencer"))))</f>
        <v>Paga</v>
      </c>
      <c r="I5" s="8">
        <f>IF(OR(A5="",D5=""),"",IF(F5&lt;&gt;"",MAX(0,F5-D5),MAX(0,TODAY()-D5)))</f>
        <v>0</v>
      </c>
      <c r="J5" s="4" t="inlineStr">
        <is>
          <t>R-0231</t>
        </is>
      </c>
      <c r="K5" s="4" t="inlineStr">
        <is>
          <t>Pix</t>
        </is>
      </c>
    </row>
    <row r="6">
      <c r="A6" s="4" t="inlineStr">
        <is>
          <t>Energia elétrica</t>
        </is>
      </c>
      <c r="B6" s="4" t="inlineStr">
        <is>
          <t>Moradia</t>
        </is>
      </c>
      <c r="C6" s="5" t="n">
        <v>46443</v>
      </c>
      <c r="D6" s="5" t="n">
        <v>46456</v>
      </c>
      <c r="E6" s="6" t="n">
        <v>164.2</v>
      </c>
      <c r="F6" s="5" t="n">
        <v>46456</v>
      </c>
      <c r="G6" s="6" t="n">
        <v>164.2</v>
      </c>
      <c r="H6" s="7" t="str">
        <f>IF(OR(A6="",D6=""),"",IF(F6&lt;&gt;"","Paga",IF(D6&lt;TODAY(),"Vencida",IF(D6-TODAY()&lt;=7,"Vence em até 7 dias","A vencer"))))</f>
        <v>Paga</v>
      </c>
      <c r="I6" s="8">
        <f>IF(OR(A6="",D6=""),"",IF(F6&lt;&gt;"",MAX(0,F6-D6),MAX(0,TODAY()-D6)))</f>
        <v>0</v>
      </c>
      <c r="J6" s="4" t="inlineStr">
        <is>
          <t>R-0232</t>
        </is>
      </c>
      <c r="K6" s="4" t="inlineStr">
        <is>
          <t>Débito</t>
        </is>
      </c>
    </row>
    <row r="7">
      <c r="A7" s="4" t="inlineStr">
        <is>
          <t>Internet</t>
        </is>
      </c>
      <c r="B7" s="4" t="inlineStr">
        <is>
          <t>Moradia</t>
        </is>
      </c>
      <c r="C7" s="5" t="n">
        <v>46447</v>
      </c>
      <c r="D7" s="5" t="n">
        <v>46458</v>
      </c>
      <c r="E7" s="6" t="n">
        <v>99.90000000000001</v>
      </c>
      <c r="F7" s="5" t="n">
        <v>46458</v>
      </c>
      <c r="G7" s="6" t="n">
        <v>99.90000000000001</v>
      </c>
      <c r="H7" s="7" t="str">
        <f>IF(OR(A7="",D7=""),"",IF(F7&lt;&gt;"","Paga",IF(D7&lt;TODAY(),"Vencida",IF(D7-TODAY()&lt;=7,"Vence em até 7 dias","A vencer"))))</f>
        <v>Paga</v>
      </c>
      <c r="I7" s="8">
        <f>IF(OR(A7="",D7=""),"",IF(F7&lt;&gt;"",MAX(0,F7-D7),MAX(0,TODAY()-D7)))</f>
        <v>0</v>
      </c>
      <c r="J7" s="4" t="inlineStr">
        <is>
          <t>R-0233</t>
        </is>
      </c>
      <c r="K7" s="4" t="inlineStr">
        <is>
          <t>Cartão</t>
        </is>
      </c>
    </row>
    <row r="8">
      <c r="A8" s="4" t="inlineStr">
        <is>
          <t>Plano de saúde</t>
        </is>
      </c>
      <c r="B8" s="4" t="inlineStr">
        <is>
          <t>Saúde</t>
        </is>
      </c>
      <c r="C8" s="5" t="n">
        <v>46447</v>
      </c>
      <c r="D8" s="5" t="n">
        <v>46461</v>
      </c>
      <c r="E8" s="6" t="n">
        <v>389.5</v>
      </c>
      <c r="F8" s="5" t="n">
        <v>46461</v>
      </c>
      <c r="G8" s="6" t="n">
        <v>389.5</v>
      </c>
      <c r="H8" s="7" t="str">
        <f>IF(OR(A8="",D8=""),"",IF(F8&lt;&gt;"","Paga",IF(D8&lt;TODAY(),"Vencida",IF(D8-TODAY()&lt;=7,"Vence em até 7 dias","A vencer"))))</f>
        <v>Paga</v>
      </c>
      <c r="I8" s="8">
        <f>IF(OR(A8="",D8=""),"",IF(F8&lt;&gt;"",MAX(0,F8-D8),MAX(0,TODAY()-D8)))</f>
        <v>0</v>
      </c>
      <c r="J8" s="4" t="inlineStr">
        <is>
          <t>R-0234</t>
        </is>
      </c>
      <c r="K8" s="4" t="inlineStr">
        <is>
          <t>Boleto</t>
        </is>
      </c>
    </row>
    <row r="9">
      <c r="A9" s="4" t="inlineStr">
        <is>
          <t>Condomínio</t>
        </is>
      </c>
      <c r="B9" s="4" t="inlineStr">
        <is>
          <t>Moradia</t>
        </is>
      </c>
      <c r="C9" s="5" t="n">
        <v>46447</v>
      </c>
      <c r="D9" s="5" t="n">
        <v>46466</v>
      </c>
      <c r="E9" s="6" t="n">
        <v>520</v>
      </c>
      <c r="F9" s="5" t="n"/>
      <c r="G9" s="6" t="n"/>
      <c r="H9" s="7" t="str">
        <f>IF(OR(A9="",D9=""),"",IF(F9&lt;&gt;"","Paga",IF(D9&lt;TODAY(),"Vencida",IF(D9-TODAY()&lt;=7,"Vence em até 7 dias","A vencer"))))</f>
        <v>A vencer</v>
      </c>
      <c r="I9" s="8">
        <f>IF(OR(A9="",D9=""),"",IF(F9&lt;&gt;"",MAX(0,F9-D9),MAX(0,TODAY()-D9)))</f>
        <v>0</v>
      </c>
      <c r="J9" s="4" t="n"/>
      <c r="K9" s="4" t="n"/>
    </row>
    <row r="10">
      <c r="A10" s="4" t="inlineStr">
        <is>
          <t>Escola</t>
        </is>
      </c>
      <c r="B10" s="4" t="inlineStr">
        <is>
          <t>Educação</t>
        </is>
      </c>
      <c r="C10" s="5" t="n">
        <v>46447</v>
      </c>
      <c r="D10" s="5" t="n">
        <v>46471</v>
      </c>
      <c r="E10" s="6" t="n">
        <v>780</v>
      </c>
      <c r="F10" s="5" t="n"/>
      <c r="G10" s="6" t="n"/>
      <c r="H10" s="7" t="str">
        <f>IF(OR(A10="",D10=""),"",IF(F10&lt;&gt;"","Paga",IF(D10&lt;TODAY(),"Vencida",IF(D10-TODAY()&lt;=7,"Vence em até 7 dias","A vencer"))))</f>
        <v>A vencer</v>
      </c>
      <c r="I10" s="8">
        <f>IF(OR(A10="",D10=""),"",IF(F10&lt;&gt;"",MAX(0,F10-D10),MAX(0,TODAY()-D10)))</f>
        <v>0</v>
      </c>
      <c r="J10" s="4" t="n"/>
      <c r="K10" s="4" t="n"/>
    </row>
    <row r="11">
      <c r="A11" s="4" t="inlineStr">
        <is>
          <t>Seguro do carro</t>
        </is>
      </c>
      <c r="B11" s="4" t="inlineStr">
        <is>
          <t>Transporte</t>
        </is>
      </c>
      <c r="C11" s="5" t="n">
        <v>46456</v>
      </c>
      <c r="D11" s="5" t="n">
        <v>46482</v>
      </c>
      <c r="E11" s="6" t="n">
        <v>265.8</v>
      </c>
      <c r="F11" s="5" t="n"/>
      <c r="G11" s="6" t="n"/>
      <c r="H11" s="7" t="str">
        <f>IF(OR(A11="",D11=""),"",IF(F11&lt;&gt;"","Paga",IF(D11&lt;TODAY(),"Vencida",IF(D11-TODAY()&lt;=7,"Vence em até 7 dias","A vencer"))))</f>
        <v>A vencer</v>
      </c>
      <c r="I11" s="8">
        <f>IF(OR(A11="",D11=""),"",IF(F11&lt;&gt;"",MAX(0,F11-D11),MAX(0,TODAY()-D11)))</f>
        <v>0</v>
      </c>
      <c r="J11" s="4" t="n"/>
      <c r="K11" s="4" t="n"/>
    </row>
    <row r="12">
      <c r="A12" s="4" t="inlineStr">
        <is>
          <t>Contador</t>
        </is>
      </c>
      <c r="B12" s="4" t="inlineStr">
        <is>
          <t>Serviços</t>
        </is>
      </c>
      <c r="C12" s="5" t="n">
        <v>46466</v>
      </c>
      <c r="D12" s="5" t="n">
        <v>46487</v>
      </c>
      <c r="E12" s="6" t="n">
        <v>350</v>
      </c>
      <c r="F12" s="5" t="n"/>
      <c r="G12" s="6" t="n"/>
      <c r="H12" s="7" t="str">
        <f>IF(OR(A12="",D12=""),"",IF(F12&lt;&gt;"","Paga",IF(D12&lt;TODAY(),"Vencida",IF(D12-TODAY()&lt;=7,"Vence em até 7 dias","A vencer"))))</f>
        <v>A vencer</v>
      </c>
      <c r="I12" s="8">
        <f>IF(OR(A12="",D12=""),"",IF(F12&lt;&gt;"",MAX(0,F12-D12),MAX(0,TODAY()-D12)))</f>
        <v>0</v>
      </c>
      <c r="J12" s="4" t="n"/>
      <c r="K12" s="4" t="n"/>
    </row>
    <row r="13">
      <c r="A13" s="4" t="n"/>
      <c r="B13" s="4" t="n"/>
      <c r="C13" s="5" t="n"/>
      <c r="D13" s="5" t="n"/>
      <c r="E13" s="6" t="n"/>
      <c r="F13" s="5" t="n"/>
      <c r="G13" s="6" t="n"/>
      <c r="H13" s="7" t="str">
        <f>IF(OR(A13="",D13=""),"",IF(F13&lt;&gt;"","Paga",IF(D13&lt;TODAY(),"Vencida",IF(D13-TODAY()&lt;=7,"Vence em até 7 dias","A vencer"))))</f>
        <v/>
      </c>
      <c r="I13" s="8" t="str">
        <f>IF(OR(A13="",D13=""),"",IF(F13&lt;&gt;"",MAX(0,F13-D13),MAX(0,TODAY()-D13)))</f>
        <v/>
      </c>
      <c r="J13" s="4" t="n"/>
      <c r="K13" s="4" t="n"/>
    </row>
    <row r="14">
      <c r="A14" s="4" t="n"/>
      <c r="B14" s="4" t="n"/>
      <c r="C14" s="5" t="n"/>
      <c r="D14" s="5" t="n"/>
      <c r="E14" s="6" t="n"/>
      <c r="F14" s="5" t="n"/>
      <c r="G14" s="6" t="n"/>
      <c r="H14" s="7" t="str">
        <f>IF(OR(A14="",D14=""),"",IF(F14&lt;&gt;"","Paga",IF(D14&lt;TODAY(),"Vencida",IF(D14-TODAY()&lt;=7,"Vence em até 7 dias","A vencer"))))</f>
        <v/>
      </c>
      <c r="I14" s="8" t="str">
        <f>IF(OR(A14="",D14=""),"",IF(F14&lt;&gt;"",MAX(0,F14-D14),MAX(0,TODAY()-D14)))</f>
        <v/>
      </c>
      <c r="J14" s="4" t="n"/>
      <c r="K14" s="4" t="n"/>
    </row>
    <row r="15">
      <c r="A15" s="4" t="n"/>
      <c r="B15" s="4" t="n"/>
      <c r="C15" s="5" t="n"/>
      <c r="D15" s="5" t="n"/>
      <c r="E15" s="6" t="n"/>
      <c r="F15" s="5" t="n"/>
      <c r="G15" s="6" t="n"/>
      <c r="H15" s="7" t="str">
        <f>IF(OR(A15="",D15=""),"",IF(F15&lt;&gt;"","Paga",IF(D15&lt;TODAY(),"Vencida",IF(D15-TODAY()&lt;=7,"Vence em até 7 dias","A vencer"))))</f>
        <v/>
      </c>
      <c r="I15" s="8" t="str">
        <f>IF(OR(A15="",D15=""),"",IF(F15&lt;&gt;"",MAX(0,F15-D15),MAX(0,TODAY()-D15)))</f>
        <v/>
      </c>
      <c r="J15" s="4" t="n"/>
      <c r="K15" s="4" t="n"/>
    </row>
    <row r="16">
      <c r="A16" s="4" t="n"/>
      <c r="B16" s="4" t="n"/>
      <c r="C16" s="5" t="n"/>
      <c r="D16" s="5" t="n"/>
      <c r="E16" s="6" t="n"/>
      <c r="F16" s="5" t="n"/>
      <c r="G16" s="6" t="n"/>
      <c r="H16" s="7" t="str">
        <f>IF(OR(A16="",D16=""),"",IF(F16&lt;&gt;"","Paga",IF(D16&lt;TODAY(),"Vencida",IF(D16-TODAY()&lt;=7,"Vence em até 7 dias","A vencer"))))</f>
        <v/>
      </c>
      <c r="I16" s="8" t="str">
        <f>IF(OR(A16="",D16=""),"",IF(F16&lt;&gt;"",MAX(0,F16-D16),MAX(0,TODAY()-D16)))</f>
        <v/>
      </c>
      <c r="J16" s="4" t="n"/>
      <c r="K16" s="4" t="n"/>
    </row>
    <row r="17">
      <c r="A17" s="4" t="n"/>
      <c r="B17" s="4" t="n"/>
      <c r="C17" s="5" t="n"/>
      <c r="D17" s="5" t="n"/>
      <c r="E17" s="6" t="n"/>
      <c r="F17" s="5" t="n"/>
      <c r="G17" s="6" t="n"/>
      <c r="H17" s="7" t="str">
        <f>IF(OR(A17="",D17=""),"",IF(F17&lt;&gt;"","Paga",IF(D17&lt;TODAY(),"Vencida",IF(D17-TODAY()&lt;=7,"Vence em até 7 dias","A vencer"))))</f>
        <v/>
      </c>
      <c r="I17" s="8" t="str">
        <f>IF(OR(A17="",D17=""),"",IF(F17&lt;&gt;"",MAX(0,F17-D17),MAX(0,TODAY()-D17)))</f>
        <v/>
      </c>
      <c r="J17" s="4" t="n"/>
      <c r="K17" s="4" t="n"/>
    </row>
    <row r="18">
      <c r="A18" s="4" t="n"/>
      <c r="B18" s="4" t="n"/>
      <c r="C18" s="5" t="n"/>
      <c r="D18" s="5" t="n"/>
      <c r="E18" s="6" t="n"/>
      <c r="F18" s="5" t="n"/>
      <c r="G18" s="6" t="n"/>
      <c r="H18" s="7" t="str">
        <f>IF(OR(A18="",D18=""),"",IF(F18&lt;&gt;"","Paga",IF(D18&lt;TODAY(),"Vencida",IF(D18-TODAY()&lt;=7,"Vence em até 7 dias","A vencer"))))</f>
        <v/>
      </c>
      <c r="I18" s="8" t="str">
        <f>IF(OR(A18="",D18=""),"",IF(F18&lt;&gt;"",MAX(0,F18-D18),MAX(0,TODAY()-D18)))</f>
        <v/>
      </c>
      <c r="J18" s="4" t="n"/>
      <c r="K18" s="4" t="n"/>
    </row>
    <row r="19">
      <c r="A19" s="4" t="n"/>
      <c r="B19" s="4" t="n"/>
      <c r="C19" s="5" t="n"/>
      <c r="D19" s="5" t="n"/>
      <c r="E19" s="6" t="n"/>
      <c r="F19" s="5" t="n"/>
      <c r="G19" s="6" t="n"/>
      <c r="H19" s="7" t="str">
        <f>IF(OR(A19="",D19=""),"",IF(F19&lt;&gt;"","Paga",IF(D19&lt;TODAY(),"Vencida",IF(D19-TODAY()&lt;=7,"Vence em até 7 dias","A vencer"))))</f>
        <v/>
      </c>
      <c r="I19" s="8" t="str">
        <f>IF(OR(A19="",D19=""),"",IF(F19&lt;&gt;"",MAX(0,F19-D19),MAX(0,TODAY()-D19)))</f>
        <v/>
      </c>
      <c r="J19" s="4" t="n"/>
      <c r="K19" s="4" t="n"/>
    </row>
    <row r="20">
      <c r="A20" s="4" t="n"/>
      <c r="B20" s="4" t="n"/>
      <c r="C20" s="5" t="n"/>
      <c r="D20" s="5" t="n"/>
      <c r="E20" s="6" t="n"/>
      <c r="F20" s="5" t="n"/>
      <c r="G20" s="6" t="n"/>
      <c r="H20" s="7" t="str">
        <f>IF(OR(A20="",D20=""),"",IF(F20&lt;&gt;"","Paga",IF(D20&lt;TODAY(),"Vencida",IF(D20-TODAY()&lt;=7,"Vence em até 7 dias","A vencer"))))</f>
        <v/>
      </c>
      <c r="I20" s="8" t="str">
        <f>IF(OR(A20="",D20=""),"",IF(F20&lt;&gt;"",MAX(0,F20-D20),MAX(0,TODAY()-D20)))</f>
        <v/>
      </c>
      <c r="J20" s="4" t="n"/>
      <c r="K20" s="4" t="n"/>
    </row>
    <row r="21">
      <c r="A21" s="4" t="n"/>
      <c r="B21" s="4" t="n"/>
      <c r="C21" s="5" t="n"/>
      <c r="D21" s="5" t="n"/>
      <c r="E21" s="6" t="n"/>
      <c r="F21" s="5" t="n"/>
      <c r="G21" s="6" t="n"/>
      <c r="H21" s="7" t="str">
        <f>IF(OR(A21="",D21=""),"",IF(F21&lt;&gt;"","Paga",IF(D21&lt;TODAY(),"Vencida",IF(D21-TODAY()&lt;=7,"Vence em até 7 dias","A vencer"))))</f>
        <v/>
      </c>
      <c r="I21" s="8" t="str">
        <f>IF(OR(A21="",D21=""),"",IF(F21&lt;&gt;"",MAX(0,F21-D21),MAX(0,TODAY()-D21)))</f>
        <v/>
      </c>
      <c r="J21" s="4" t="n"/>
      <c r="K21" s="4" t="n"/>
    </row>
    <row r="22">
      <c r="A22" s="4" t="n"/>
      <c r="B22" s="4" t="n"/>
      <c r="C22" s="5" t="n"/>
      <c r="D22" s="5" t="n"/>
      <c r="E22" s="6" t="n"/>
      <c r="F22" s="5" t="n"/>
      <c r="G22" s="6" t="n"/>
      <c r="H22" s="7" t="str">
        <f>IF(OR(A22="",D22=""),"",IF(F22&lt;&gt;"","Paga",IF(D22&lt;TODAY(),"Vencida",IF(D22-TODAY()&lt;=7,"Vence em até 7 dias","A vencer"))))</f>
        <v/>
      </c>
      <c r="I22" s="8" t="str">
        <f>IF(OR(A22="",D22=""),"",IF(F22&lt;&gt;"",MAX(0,F22-D22),MAX(0,TODAY()-D22)))</f>
        <v/>
      </c>
      <c r="J22" s="4" t="n"/>
      <c r="K22" s="4" t="n"/>
    </row>
    <row r="23">
      <c r="A23" s="4" t="n"/>
      <c r="B23" s="4" t="n"/>
      <c r="C23" s="5" t="n"/>
      <c r="D23" s="5" t="n"/>
      <c r="E23" s="6" t="n"/>
      <c r="F23" s="5" t="n"/>
      <c r="G23" s="6" t="n"/>
      <c r="H23" s="7" t="str">
        <f>IF(OR(A23="",D23=""),"",IF(F23&lt;&gt;"","Paga",IF(D23&lt;TODAY(),"Vencida",IF(D23-TODAY()&lt;=7,"Vence em até 7 dias","A vencer"))))</f>
        <v/>
      </c>
      <c r="I23" s="8" t="str">
        <f>IF(OR(A23="",D23=""),"",IF(F23&lt;&gt;"",MAX(0,F23-D23),MAX(0,TODAY()-D23)))</f>
        <v/>
      </c>
      <c r="J23" s="4" t="n"/>
      <c r="K23" s="4" t="n"/>
    </row>
    <row r="24">
      <c r="A24" s="4" t="n"/>
      <c r="B24" s="4" t="n"/>
      <c r="C24" s="5" t="n"/>
      <c r="D24" s="5" t="n"/>
      <c r="E24" s="6" t="n"/>
      <c r="F24" s="5" t="n"/>
      <c r="G24" s="6" t="n"/>
      <c r="H24" s="7" t="str">
        <f>IF(OR(A24="",D24=""),"",IF(F24&lt;&gt;"","Paga",IF(D24&lt;TODAY(),"Vencida",IF(D24-TODAY()&lt;=7,"Vence em até 7 dias","A vencer"))))</f>
        <v/>
      </c>
      <c r="I24" s="8" t="str">
        <f>IF(OR(A24="",D24=""),"",IF(F24&lt;&gt;"",MAX(0,F24-D24),MAX(0,TODAY()-D24)))</f>
        <v/>
      </c>
      <c r="J24" s="4" t="n"/>
      <c r="K24" s="4" t="n"/>
    </row>
    <row r="25">
      <c r="A25" s="4" t="n"/>
      <c r="B25" s="4" t="n"/>
      <c r="C25" s="5" t="n"/>
      <c r="D25" s="5" t="n"/>
      <c r="E25" s="6" t="n"/>
      <c r="F25" s="5" t="n"/>
      <c r="G25" s="6" t="n"/>
      <c r="H25" s="7" t="str">
        <f>IF(OR(A25="",D25=""),"",IF(F25&lt;&gt;"","Paga",IF(D25&lt;TODAY(),"Vencida",IF(D25-TODAY()&lt;=7,"Vence em até 7 dias","A vencer"))))</f>
        <v/>
      </c>
      <c r="I25" s="8" t="str">
        <f>IF(OR(A25="",D25=""),"",IF(F25&lt;&gt;"",MAX(0,F25-D25),MAX(0,TODAY()-D25)))</f>
        <v/>
      </c>
      <c r="J25" s="4" t="n"/>
      <c r="K25" s="4" t="n"/>
    </row>
    <row r="26">
      <c r="A26" s="4" t="n"/>
      <c r="B26" s="4" t="n"/>
      <c r="C26" s="5" t="n"/>
      <c r="D26" s="5" t="n"/>
      <c r="E26" s="6" t="n"/>
      <c r="F26" s="5" t="n"/>
      <c r="G26" s="6" t="n"/>
      <c r="H26" s="7" t="str">
        <f>IF(OR(A26="",D26=""),"",IF(F26&lt;&gt;"","Paga",IF(D26&lt;TODAY(),"Vencida",IF(D26-TODAY()&lt;=7,"Vence em até 7 dias","A vencer"))))</f>
        <v/>
      </c>
      <c r="I26" s="8" t="str">
        <f>IF(OR(A26="",D26=""),"",IF(F26&lt;&gt;"",MAX(0,F26-D26),MAX(0,TODAY()-D26)))</f>
        <v/>
      </c>
      <c r="J26" s="4" t="n"/>
      <c r="K26" s="4" t="n"/>
    </row>
    <row r="27">
      <c r="A27" s="4" t="n"/>
      <c r="B27" s="4" t="n"/>
      <c r="C27" s="5" t="n"/>
      <c r="D27" s="5" t="n"/>
      <c r="E27" s="6" t="n"/>
      <c r="F27" s="5" t="n"/>
      <c r="G27" s="6" t="n"/>
      <c r="H27" s="7" t="str">
        <f>IF(OR(A27="",D27=""),"",IF(F27&lt;&gt;"","Paga",IF(D27&lt;TODAY(),"Vencida",IF(D27-TODAY()&lt;=7,"Vence em até 7 dias","A vencer"))))</f>
        <v/>
      </c>
      <c r="I27" s="8" t="str">
        <f>IF(OR(A27="",D27=""),"",IF(F27&lt;&gt;"",MAX(0,F27-D27),MAX(0,TODAY()-D27)))</f>
        <v/>
      </c>
      <c r="J27" s="4" t="n"/>
      <c r="K27" s="4" t="n"/>
    </row>
    <row r="28">
      <c r="A28" s="4" t="n"/>
      <c r="B28" s="4" t="n"/>
      <c r="C28" s="5" t="n"/>
      <c r="D28" s="5" t="n"/>
      <c r="E28" s="6" t="n"/>
      <c r="F28" s="5" t="n"/>
      <c r="G28" s="6" t="n"/>
      <c r="H28" s="7" t="str">
        <f>IF(OR(A28="",D28=""),"",IF(F28&lt;&gt;"","Paga",IF(D28&lt;TODAY(),"Vencida",IF(D28-TODAY()&lt;=7,"Vence em até 7 dias","A vencer"))))</f>
        <v/>
      </c>
      <c r="I28" s="8" t="str">
        <f>IF(OR(A28="",D28=""),"",IF(F28&lt;&gt;"",MAX(0,F28-D28),MAX(0,TODAY()-D28)))</f>
        <v/>
      </c>
      <c r="J28" s="4" t="n"/>
      <c r="K28" s="4" t="n"/>
    </row>
    <row r="29">
      <c r="A29" s="4" t="n"/>
      <c r="B29" s="4" t="n"/>
      <c r="C29" s="5" t="n"/>
      <c r="D29" s="5" t="n"/>
      <c r="E29" s="6" t="n"/>
      <c r="F29" s="5" t="n"/>
      <c r="G29" s="6" t="n"/>
      <c r="H29" s="7" t="str">
        <f>IF(OR(A29="",D29=""),"",IF(F29&lt;&gt;"","Paga",IF(D29&lt;TODAY(),"Vencida",IF(D29-TODAY()&lt;=7,"Vence em até 7 dias","A vencer"))))</f>
        <v/>
      </c>
      <c r="I29" s="8" t="str">
        <f>IF(OR(A29="",D29=""),"",IF(F29&lt;&gt;"",MAX(0,F29-D29),MAX(0,TODAY()-D29)))</f>
        <v/>
      </c>
      <c r="J29" s="4" t="n"/>
      <c r="K29" s="4" t="n"/>
    </row>
    <row r="30">
      <c r="A30" s="4" t="n"/>
      <c r="B30" s="4" t="n"/>
      <c r="C30" s="5" t="n"/>
      <c r="D30" s="5" t="n"/>
      <c r="E30" s="6" t="n"/>
      <c r="F30" s="5" t="n"/>
      <c r="G30" s="6" t="n"/>
      <c r="H30" s="7" t="str">
        <f>IF(OR(A30="",D30=""),"",IF(F30&lt;&gt;"","Paga",IF(D30&lt;TODAY(),"Vencida",IF(D30-TODAY()&lt;=7,"Vence em até 7 dias","A vencer"))))</f>
        <v/>
      </c>
      <c r="I30" s="8" t="str">
        <f>IF(OR(A30="",D30=""),"",IF(F30&lt;&gt;"",MAX(0,F30-D30),MAX(0,TODAY()-D30)))</f>
        <v/>
      </c>
      <c r="J30" s="4" t="n"/>
      <c r="K30" s="4" t="n"/>
    </row>
    <row r="31">
      <c r="A31" s="4" t="n"/>
      <c r="B31" s="4" t="n"/>
      <c r="C31" s="5" t="n"/>
      <c r="D31" s="5" t="n"/>
      <c r="E31" s="6" t="n"/>
      <c r="F31" s="5" t="n"/>
      <c r="G31" s="6" t="n"/>
      <c r="H31" s="7" t="str">
        <f>IF(OR(A31="",D31=""),"",IF(F31&lt;&gt;"","Paga",IF(D31&lt;TODAY(),"Vencida",IF(D31-TODAY()&lt;=7,"Vence em até 7 dias","A vencer"))))</f>
        <v/>
      </c>
      <c r="I31" s="8" t="str">
        <f>IF(OR(A31="",D31=""),"",IF(F31&lt;&gt;"",MAX(0,F31-D31),MAX(0,TODAY()-D31)))</f>
        <v/>
      </c>
      <c r="J31" s="4" t="n"/>
      <c r="K31" s="4" t="n"/>
    </row>
    <row r="32">
      <c r="A32" s="4" t="n"/>
      <c r="B32" s="4" t="n"/>
      <c r="C32" s="5" t="n"/>
      <c r="D32" s="5" t="n"/>
      <c r="E32" s="6" t="n"/>
      <c r="F32" s="5" t="n"/>
      <c r="G32" s="6" t="n"/>
      <c r="H32" s="7" t="str">
        <f>IF(OR(A32="",D32=""),"",IF(F32&lt;&gt;"","Paga",IF(D32&lt;TODAY(),"Vencida",IF(D32-TODAY()&lt;=7,"Vence em até 7 dias","A vencer"))))</f>
        <v/>
      </c>
      <c r="I32" s="8" t="str">
        <f>IF(OR(A32="",D32=""),"",IF(F32&lt;&gt;"",MAX(0,F32-D32),MAX(0,TODAY()-D32)))</f>
        <v/>
      </c>
      <c r="J32" s="4" t="n"/>
      <c r="K32" s="4" t="n"/>
    </row>
    <row r="33">
      <c r="A33" s="4" t="n"/>
      <c r="B33" s="4" t="n"/>
      <c r="C33" s="5" t="n"/>
      <c r="D33" s="5" t="n"/>
      <c r="E33" s="6" t="n"/>
      <c r="F33" s="5" t="n"/>
      <c r="G33" s="6" t="n"/>
      <c r="H33" s="7" t="str">
        <f>IF(OR(A33="",D33=""),"",IF(F33&lt;&gt;"","Paga",IF(D33&lt;TODAY(),"Vencida",IF(D33-TODAY()&lt;=7,"Vence em até 7 dias","A vencer"))))</f>
        <v/>
      </c>
      <c r="I33" s="8" t="str">
        <f>IF(OR(A33="",D33=""),"",IF(F33&lt;&gt;"",MAX(0,F33-D33),MAX(0,TODAY()-D33)))</f>
        <v/>
      </c>
      <c r="J33" s="4" t="n"/>
      <c r="K33" s="4" t="n"/>
    </row>
    <row r="34">
      <c r="A34" s="4" t="n"/>
      <c r="B34" s="4" t="n"/>
      <c r="C34" s="5" t="n"/>
      <c r="D34" s="5" t="n"/>
      <c r="E34" s="6" t="n"/>
      <c r="F34" s="5" t="n"/>
      <c r="G34" s="6" t="n"/>
      <c r="H34" s="7" t="str">
        <f>IF(OR(A34="",D34=""),"",IF(F34&lt;&gt;"","Paga",IF(D34&lt;TODAY(),"Vencida",IF(D34-TODAY()&lt;=7,"Vence em até 7 dias","A vencer"))))</f>
        <v/>
      </c>
      <c r="I34" s="8" t="str">
        <f>IF(OR(A34="",D34=""),"",IF(F34&lt;&gt;"",MAX(0,F34-D34),MAX(0,TODAY()-D34)))</f>
        <v/>
      </c>
      <c r="J34" s="4" t="n"/>
      <c r="K34" s="4" t="n"/>
    </row>
    <row r="35">
      <c r="A35" s="4" t="n"/>
      <c r="B35" s="4" t="n"/>
      <c r="C35" s="5" t="n"/>
      <c r="D35" s="5" t="n"/>
      <c r="E35" s="6" t="n"/>
      <c r="F35" s="5" t="n"/>
      <c r="G35" s="6" t="n"/>
      <c r="H35" s="7" t="str">
        <f>IF(OR(A35="",D35=""),"",IF(F35&lt;&gt;"","Paga",IF(D35&lt;TODAY(),"Vencida",IF(D35-TODAY()&lt;=7,"Vence em até 7 dias","A vencer"))))</f>
        <v/>
      </c>
      <c r="I35" s="8" t="str">
        <f>IF(OR(A35="",D35=""),"",IF(F35&lt;&gt;"",MAX(0,F35-D35),MAX(0,TODAY()-D35)))</f>
        <v/>
      </c>
      <c r="J35" s="4" t="n"/>
      <c r="K35" s="4" t="n"/>
    </row>
    <row r="36">
      <c r="A36" s="4" t="n"/>
      <c r="B36" s="4" t="n"/>
      <c r="C36" s="5" t="n"/>
      <c r="D36" s="5" t="n"/>
      <c r="E36" s="6" t="n"/>
      <c r="F36" s="5" t="n"/>
      <c r="G36" s="6" t="n"/>
      <c r="H36" s="7" t="str">
        <f>IF(OR(A36="",D36=""),"",IF(F36&lt;&gt;"","Paga",IF(D36&lt;TODAY(),"Vencida",IF(D36-TODAY()&lt;=7,"Vence em até 7 dias","A vencer"))))</f>
        <v/>
      </c>
      <c r="I36" s="8" t="str">
        <f>IF(OR(A36="",D36=""),"",IF(F36&lt;&gt;"",MAX(0,F36-D36),MAX(0,TODAY()-D36)))</f>
        <v/>
      </c>
      <c r="J36" s="4" t="n"/>
      <c r="K36" s="4" t="n"/>
    </row>
    <row r="37">
      <c r="A37" s="4" t="n"/>
      <c r="B37" s="4" t="n"/>
      <c r="C37" s="5" t="n"/>
      <c r="D37" s="5" t="n"/>
      <c r="E37" s="6" t="n"/>
      <c r="F37" s="5" t="n"/>
      <c r="G37" s="6" t="n"/>
      <c r="H37" s="7" t="str">
        <f>IF(OR(A37="",D37=""),"",IF(F37&lt;&gt;"","Paga",IF(D37&lt;TODAY(),"Vencida",IF(D37-TODAY()&lt;=7,"Vence em até 7 dias","A vencer"))))</f>
        <v/>
      </c>
      <c r="I37" s="8" t="str">
        <f>IF(OR(A37="",D37=""),"",IF(F37&lt;&gt;"",MAX(0,F37-D37),MAX(0,TODAY()-D37)))</f>
        <v/>
      </c>
      <c r="J37" s="4" t="n"/>
      <c r="K37" s="4" t="n"/>
    </row>
    <row r="38">
      <c r="A38" s="4" t="n"/>
      <c r="B38" s="4" t="n"/>
      <c r="C38" s="5" t="n"/>
      <c r="D38" s="5" t="n"/>
      <c r="E38" s="6" t="n"/>
      <c r="F38" s="5" t="n"/>
      <c r="G38" s="6" t="n"/>
      <c r="H38" s="7" t="str">
        <f>IF(OR(A38="",D38=""),"",IF(F38&lt;&gt;"","Paga",IF(D38&lt;TODAY(),"Vencida",IF(D38-TODAY()&lt;=7,"Vence em até 7 dias","A vencer"))))</f>
        <v/>
      </c>
      <c r="I38" s="8" t="str">
        <f>IF(OR(A38="",D38=""),"",IF(F38&lt;&gt;"",MAX(0,F38-D38),MAX(0,TODAY()-D38)))</f>
        <v/>
      </c>
      <c r="J38" s="4" t="n"/>
      <c r="K38" s="4" t="n"/>
    </row>
    <row r="39">
      <c r="A39" s="4" t="n"/>
      <c r="B39" s="4" t="n"/>
      <c r="C39" s="5" t="n"/>
      <c r="D39" s="5" t="n"/>
      <c r="E39" s="6" t="n"/>
      <c r="F39" s="5" t="n"/>
      <c r="G39" s="6" t="n"/>
      <c r="H39" s="7" t="str">
        <f>IF(OR(A39="",D39=""),"",IF(F39&lt;&gt;"","Paga",IF(D39&lt;TODAY(),"Vencida",IF(D39-TODAY()&lt;=7,"Vence em até 7 dias","A vencer"))))</f>
        <v/>
      </c>
      <c r="I39" s="8" t="str">
        <f>IF(OR(A39="",D39=""),"",IF(F39&lt;&gt;"",MAX(0,F39-D39),MAX(0,TODAY()-D39)))</f>
        <v/>
      </c>
      <c r="J39" s="4" t="n"/>
      <c r="K39" s="4" t="n"/>
    </row>
    <row r="40">
      <c r="A40" s="4" t="n"/>
      <c r="B40" s="4" t="n"/>
      <c r="C40" s="5" t="n"/>
      <c r="D40" s="5" t="n"/>
      <c r="E40" s="6" t="n"/>
      <c r="F40" s="5" t="n"/>
      <c r="G40" s="6" t="n"/>
      <c r="H40" s="7" t="str">
        <f>IF(OR(A40="",D40=""),"",IF(F40&lt;&gt;"","Paga",IF(D40&lt;TODAY(),"Vencida",IF(D40-TODAY()&lt;=7,"Vence em até 7 dias","A vencer"))))</f>
        <v/>
      </c>
      <c r="I40" s="8" t="str">
        <f>IF(OR(A40="",D40=""),"",IF(F40&lt;&gt;"",MAX(0,F40-D40),MAX(0,TODAY()-D40)))</f>
        <v/>
      </c>
      <c r="J40" s="4" t="n"/>
      <c r="K40" s="4" t="n"/>
    </row>
    <row r="41">
      <c r="A41" s="4" t="n"/>
      <c r="B41" s="4" t="n"/>
      <c r="C41" s="5" t="n"/>
      <c r="D41" s="5" t="n"/>
      <c r="E41" s="6" t="n"/>
      <c r="F41" s="5" t="n"/>
      <c r="G41" s="6" t="n"/>
      <c r="H41" s="7" t="str">
        <f>IF(OR(A41="",D41=""),"",IF(F41&lt;&gt;"","Paga",IF(D41&lt;TODAY(),"Vencida",IF(D41-TODAY()&lt;=7,"Vence em até 7 dias","A vencer"))))</f>
        <v/>
      </c>
      <c r="I41" s="8" t="str">
        <f>IF(OR(A41="",D41=""),"",IF(F41&lt;&gt;"",MAX(0,F41-D41),MAX(0,TODAY()-D41)))</f>
        <v/>
      </c>
      <c r="J41" s="4" t="n"/>
      <c r="K41" s="4" t="n"/>
    </row>
    <row r="42">
      <c r="A42" s="4" t="n"/>
      <c r="B42" s="4" t="n"/>
      <c r="C42" s="5" t="n"/>
      <c r="D42" s="5" t="n"/>
      <c r="E42" s="6" t="n"/>
      <c r="F42" s="5" t="n"/>
      <c r="G42" s="6" t="n"/>
      <c r="H42" s="7" t="str">
        <f>IF(OR(A42="",D42=""),"",IF(F42&lt;&gt;"","Paga",IF(D42&lt;TODAY(),"Vencida",IF(D42-TODAY()&lt;=7,"Vence em até 7 dias","A vencer"))))</f>
        <v/>
      </c>
      <c r="I42" s="8" t="str">
        <f>IF(OR(A42="",D42=""),"",IF(F42&lt;&gt;"",MAX(0,F42-D42),MAX(0,TODAY()-D42)))</f>
        <v/>
      </c>
      <c r="J42" s="4" t="n"/>
      <c r="K42" s="4" t="n"/>
    </row>
    <row r="43">
      <c r="A43" s="4" t="n"/>
      <c r="B43" s="4" t="n"/>
      <c r="C43" s="5" t="n"/>
      <c r="D43" s="5" t="n"/>
      <c r="E43" s="6" t="n"/>
      <c r="F43" s="5" t="n"/>
      <c r="G43" s="6" t="n"/>
      <c r="H43" s="7" t="str">
        <f>IF(OR(A43="",D43=""),"",IF(F43&lt;&gt;"","Paga",IF(D43&lt;TODAY(),"Vencida",IF(D43-TODAY()&lt;=7,"Vence em até 7 dias","A vencer"))))</f>
        <v/>
      </c>
      <c r="I43" s="8" t="str">
        <f>IF(OR(A43="",D43=""),"",IF(F43&lt;&gt;"",MAX(0,F43-D43),MAX(0,TODAY()-D43)))</f>
        <v/>
      </c>
      <c r="J43" s="4" t="n"/>
      <c r="K43" s="4" t="n"/>
    </row>
    <row r="44">
      <c r="A44" s="4" t="n"/>
      <c r="B44" s="4" t="n"/>
      <c r="C44" s="5" t="n"/>
      <c r="D44" s="5" t="n"/>
      <c r="E44" s="6" t="n"/>
      <c r="F44" s="5" t="n"/>
      <c r="G44" s="6" t="n"/>
      <c r="H44" s="7" t="str">
        <f>IF(OR(A44="",D44=""),"",IF(F44&lt;&gt;"","Paga",IF(D44&lt;TODAY(),"Vencida",IF(D44-TODAY()&lt;=7,"Vence em até 7 dias","A vencer"))))</f>
        <v/>
      </c>
      <c r="I44" s="8" t="str">
        <f>IF(OR(A44="",D44=""),"",IF(F44&lt;&gt;"",MAX(0,F44-D44),MAX(0,TODAY()-D44)))</f>
        <v/>
      </c>
      <c r="J44" s="4" t="n"/>
      <c r="K44" s="4" t="n"/>
    </row>
    <row r="45">
      <c r="A45" s="4" t="n"/>
      <c r="B45" s="4" t="n"/>
      <c r="C45" s="5" t="n"/>
      <c r="D45" s="5" t="n"/>
      <c r="E45" s="6" t="n"/>
      <c r="F45" s="5" t="n"/>
      <c r="G45" s="6" t="n"/>
      <c r="H45" s="7" t="str">
        <f>IF(OR(A45="",D45=""),"",IF(F45&lt;&gt;"","Paga",IF(D45&lt;TODAY(),"Vencida",IF(D45-TODAY()&lt;=7,"Vence em até 7 dias","A vencer"))))</f>
        <v/>
      </c>
      <c r="I45" s="8" t="str">
        <f>IF(OR(A45="",D45=""),"",IF(F45&lt;&gt;"",MAX(0,F45-D45),MAX(0,TODAY()-D45)))</f>
        <v/>
      </c>
      <c r="J45" s="4" t="n"/>
      <c r="K45" s="4" t="n"/>
    </row>
    <row r="46">
      <c r="A46" s="4" t="n"/>
      <c r="B46" s="4" t="n"/>
      <c r="C46" s="5" t="n"/>
      <c r="D46" s="5" t="n"/>
      <c r="E46" s="6" t="n"/>
      <c r="F46" s="5" t="n"/>
      <c r="G46" s="6" t="n"/>
      <c r="H46" s="7" t="str">
        <f>IF(OR(A46="",D46=""),"",IF(F46&lt;&gt;"","Paga",IF(D46&lt;TODAY(),"Vencida",IF(D46-TODAY()&lt;=7,"Vence em até 7 dias","A vencer"))))</f>
        <v/>
      </c>
      <c r="I46" s="8" t="str">
        <f>IF(OR(A46="",D46=""),"",IF(F46&lt;&gt;"",MAX(0,F46-D46),MAX(0,TODAY()-D46)))</f>
        <v/>
      </c>
      <c r="J46" s="4" t="n"/>
      <c r="K46" s="4" t="n"/>
    </row>
    <row r="47">
      <c r="A47" s="4" t="n"/>
      <c r="B47" s="4" t="n"/>
      <c r="C47" s="5" t="n"/>
      <c r="D47" s="5" t="n"/>
      <c r="E47" s="6" t="n"/>
      <c r="F47" s="5" t="n"/>
      <c r="G47" s="6" t="n"/>
      <c r="H47" s="7" t="str">
        <f>IF(OR(A47="",D47=""),"",IF(F47&lt;&gt;"","Paga",IF(D47&lt;TODAY(),"Vencida",IF(D47-TODAY()&lt;=7,"Vence em até 7 dias","A vencer"))))</f>
        <v/>
      </c>
      <c r="I47" s="8" t="str">
        <f>IF(OR(A47="",D47=""),"",IF(F47&lt;&gt;"",MAX(0,F47-D47),MAX(0,TODAY()-D47)))</f>
        <v/>
      </c>
      <c r="J47" s="4" t="n"/>
      <c r="K47" s="4" t="n"/>
    </row>
    <row r="48">
      <c r="A48" s="4" t="n"/>
      <c r="B48" s="4" t="n"/>
      <c r="C48" s="5" t="n"/>
      <c r="D48" s="5" t="n"/>
      <c r="E48" s="6" t="n"/>
      <c r="F48" s="5" t="n"/>
      <c r="G48" s="6" t="n"/>
      <c r="H48" s="7" t="str">
        <f>IF(OR(A48="",D48=""),"",IF(F48&lt;&gt;"","Paga",IF(D48&lt;TODAY(),"Vencida",IF(D48-TODAY()&lt;=7,"Vence em até 7 dias","A vencer"))))</f>
        <v/>
      </c>
      <c r="I48" s="8" t="str">
        <f>IF(OR(A48="",D48=""),"",IF(F48&lt;&gt;"",MAX(0,F48-D48),MAX(0,TODAY()-D48)))</f>
        <v/>
      </c>
      <c r="J48" s="4" t="n"/>
      <c r="K48" s="4" t="n"/>
    </row>
    <row r="49">
      <c r="A49" s="4" t="n"/>
      <c r="B49" s="4" t="n"/>
      <c r="C49" s="5" t="n"/>
      <c r="D49" s="5" t="n"/>
      <c r="E49" s="6" t="n"/>
      <c r="F49" s="5" t="n"/>
      <c r="G49" s="6" t="n"/>
      <c r="H49" s="7" t="str">
        <f>IF(OR(A49="",D49=""),"",IF(F49&lt;&gt;"","Paga",IF(D49&lt;TODAY(),"Vencida",IF(D49-TODAY()&lt;=7,"Vence em até 7 dias","A vencer"))))</f>
        <v/>
      </c>
      <c r="I49" s="8" t="str">
        <f>IF(OR(A49="",D49=""),"",IF(F49&lt;&gt;"",MAX(0,F49-D49),MAX(0,TODAY()-D49)))</f>
        <v/>
      </c>
      <c r="J49" s="4" t="n"/>
      <c r="K49" s="4" t="n"/>
    </row>
    <row r="50">
      <c r="A50" s="4" t="n"/>
      <c r="B50" s="4" t="n"/>
      <c r="C50" s="5" t="n"/>
      <c r="D50" s="5" t="n"/>
      <c r="E50" s="6" t="n"/>
      <c r="F50" s="5" t="n"/>
      <c r="G50" s="6" t="n"/>
      <c r="H50" s="7" t="str">
        <f>IF(OR(A50="",D50=""),"",IF(F50&lt;&gt;"","Paga",IF(D50&lt;TODAY(),"Vencida",IF(D50-TODAY()&lt;=7,"Vence em até 7 dias","A vencer"))))</f>
        <v/>
      </c>
      <c r="I50" s="8" t="str">
        <f>IF(OR(A50="",D50=""),"",IF(F50&lt;&gt;"",MAX(0,F50-D50),MAX(0,TODAY()-D50)))</f>
        <v/>
      </c>
      <c r="J50" s="4" t="n"/>
      <c r="K50" s="4" t="n"/>
    </row>
    <row r="51">
      <c r="A51" s="4" t="n"/>
      <c r="B51" s="4" t="n"/>
      <c r="C51" s="5" t="n"/>
      <c r="D51" s="5" t="n"/>
      <c r="E51" s="6" t="n"/>
      <c r="F51" s="5" t="n"/>
      <c r="G51" s="6" t="n"/>
      <c r="H51" s="7" t="str">
        <f>IF(OR(A51="",D51=""),"",IF(F51&lt;&gt;"","Paga",IF(D51&lt;TODAY(),"Vencida",IF(D51-TODAY()&lt;=7,"Vence em até 7 dias","A vencer"))))</f>
        <v/>
      </c>
      <c r="I51" s="8" t="str">
        <f>IF(OR(A51="",D51=""),"",IF(F51&lt;&gt;"",MAX(0,F51-D51),MAX(0,TODAY()-D51)))</f>
        <v/>
      </c>
      <c r="J51" s="4" t="n"/>
      <c r="K51" s="4" t="n"/>
    </row>
    <row r="52">
      <c r="A52" s="4" t="n"/>
      <c r="B52" s="4" t="n"/>
      <c r="C52" s="5" t="n"/>
      <c r="D52" s="5" t="n"/>
      <c r="E52" s="6" t="n"/>
      <c r="F52" s="5" t="n"/>
      <c r="G52" s="6" t="n"/>
      <c r="H52" s="7" t="str">
        <f>IF(OR(A52="",D52=""),"",IF(F52&lt;&gt;"","Paga",IF(D52&lt;TODAY(),"Vencida",IF(D52-TODAY()&lt;=7,"Vence em até 7 dias","A vencer"))))</f>
        <v/>
      </c>
      <c r="I52" s="8" t="str">
        <f>IF(OR(A52="",D52=""),"",IF(F52&lt;&gt;"",MAX(0,F52-D52),MAX(0,TODAY()-D52)))</f>
        <v/>
      </c>
      <c r="J52" s="4" t="n"/>
      <c r="K52" s="4" t="n"/>
    </row>
    <row r="53">
      <c r="A53" s="4" t="n"/>
      <c r="B53" s="4" t="n"/>
      <c r="C53" s="5" t="n"/>
      <c r="D53" s="5" t="n"/>
      <c r="E53" s="6" t="n"/>
      <c r="F53" s="5" t="n"/>
      <c r="G53" s="6" t="n"/>
      <c r="H53" s="7" t="str">
        <f>IF(OR(A53="",D53=""),"",IF(F53&lt;&gt;"","Paga",IF(D53&lt;TODAY(),"Vencida",IF(D53-TODAY()&lt;=7,"Vence em até 7 dias","A vencer"))))</f>
        <v/>
      </c>
      <c r="I53" s="8" t="str">
        <f>IF(OR(A53="",D53=""),"",IF(F53&lt;&gt;"",MAX(0,F53-D53),MAX(0,TODAY()-D53)))</f>
        <v/>
      </c>
      <c r="J53" s="4" t="n"/>
      <c r="K53" s="4" t="n"/>
    </row>
    <row r="54">
      <c r="A54" s="4" t="n"/>
      <c r="B54" s="4" t="n"/>
      <c r="C54" s="5" t="n"/>
      <c r="D54" s="5" t="n"/>
      <c r="E54" s="6" t="n"/>
      <c r="F54" s="5" t="n"/>
      <c r="G54" s="6" t="n"/>
      <c r="H54" s="7" t="str">
        <f>IF(OR(A54="",D54=""),"",IF(F54&lt;&gt;"","Paga",IF(D54&lt;TODAY(),"Vencida",IF(D54-TODAY()&lt;=7,"Vence em até 7 dias","A vencer"))))</f>
        <v/>
      </c>
      <c r="I54" s="8" t="str">
        <f>IF(OR(A54="",D54=""),"",IF(F54&lt;&gt;"",MAX(0,F54-D54),MAX(0,TODAY()-D54)))</f>
        <v/>
      </c>
      <c r="J54" s="4" t="n"/>
      <c r="K54" s="4" t="n"/>
    </row>
    <row r="55">
      <c r="A55" s="4" t="n"/>
      <c r="B55" s="4" t="n"/>
      <c r="C55" s="5" t="n"/>
      <c r="D55" s="5" t="n"/>
      <c r="E55" s="6" t="n"/>
      <c r="F55" s="5" t="n"/>
      <c r="G55" s="6" t="n"/>
      <c r="H55" s="7" t="str">
        <f>IF(OR(A55="",D55=""),"",IF(F55&lt;&gt;"","Paga",IF(D55&lt;TODAY(),"Vencida",IF(D55-TODAY()&lt;=7,"Vence em até 7 dias","A vencer"))))</f>
        <v/>
      </c>
      <c r="I55" s="8" t="str">
        <f>IF(OR(A55="",D55=""),"",IF(F55&lt;&gt;"",MAX(0,F55-D55),MAX(0,TODAY()-D55)))</f>
        <v/>
      </c>
      <c r="J55" s="4" t="n"/>
      <c r="K55" s="4" t="n"/>
    </row>
    <row r="56">
      <c r="A56" s="4" t="n"/>
      <c r="B56" s="4" t="n"/>
      <c r="C56" s="5" t="n"/>
      <c r="D56" s="5" t="n"/>
      <c r="E56" s="6" t="n"/>
      <c r="F56" s="5" t="n"/>
      <c r="G56" s="6" t="n"/>
      <c r="H56" s="7" t="str">
        <f>IF(OR(A56="",D56=""),"",IF(F56&lt;&gt;"","Paga",IF(D56&lt;TODAY(),"Vencida",IF(D56-TODAY()&lt;=7,"Vence em até 7 dias","A vencer"))))</f>
        <v/>
      </c>
      <c r="I56" s="8" t="str">
        <f>IF(OR(A56="",D56=""),"",IF(F56&lt;&gt;"",MAX(0,F56-D56),MAX(0,TODAY()-D56)))</f>
        <v/>
      </c>
      <c r="J56" s="4" t="n"/>
      <c r="K56" s="4" t="n"/>
    </row>
    <row r="57">
      <c r="A57" s="4" t="n"/>
      <c r="B57" s="4" t="n"/>
      <c r="C57" s="5" t="n"/>
      <c r="D57" s="5" t="n"/>
      <c r="E57" s="6" t="n"/>
      <c r="F57" s="5" t="n"/>
      <c r="G57" s="6" t="n"/>
      <c r="H57" s="7" t="str">
        <f>IF(OR(A57="",D57=""),"",IF(F57&lt;&gt;"","Paga",IF(D57&lt;TODAY(),"Vencida",IF(D57-TODAY()&lt;=7,"Vence em até 7 dias","A vencer"))))</f>
        <v/>
      </c>
      <c r="I57" s="8" t="str">
        <f>IF(OR(A57="",D57=""),"",IF(F57&lt;&gt;"",MAX(0,F57-D57),MAX(0,TODAY()-D57)))</f>
        <v/>
      </c>
      <c r="J57" s="4" t="n"/>
      <c r="K57" s="4" t="n"/>
    </row>
    <row r="58">
      <c r="A58" s="4" t="n"/>
      <c r="B58" s="4" t="n"/>
      <c r="C58" s="5" t="n"/>
      <c r="D58" s="5" t="n"/>
      <c r="E58" s="6" t="n"/>
      <c r="F58" s="5" t="n"/>
      <c r="G58" s="6" t="n"/>
      <c r="H58" s="7" t="str">
        <f>IF(OR(A58="",D58=""),"",IF(F58&lt;&gt;"","Paga",IF(D58&lt;TODAY(),"Vencida",IF(D58-TODAY()&lt;=7,"Vence em até 7 dias","A vencer"))))</f>
        <v/>
      </c>
      <c r="I58" s="8" t="str">
        <f>IF(OR(A58="",D58=""),"",IF(F58&lt;&gt;"",MAX(0,F58-D58),MAX(0,TODAY()-D58)))</f>
        <v/>
      </c>
      <c r="J58" s="4" t="n"/>
      <c r="K58" s="4" t="n"/>
    </row>
    <row r="59">
      <c r="A59" s="4" t="n"/>
      <c r="B59" s="4" t="n"/>
      <c r="C59" s="5" t="n"/>
      <c r="D59" s="5" t="n"/>
      <c r="E59" s="6" t="n"/>
      <c r="F59" s="5" t="n"/>
      <c r="G59" s="6" t="n"/>
      <c r="H59" s="7" t="str">
        <f>IF(OR(A59="",D59=""),"",IF(F59&lt;&gt;"","Paga",IF(D59&lt;TODAY(),"Vencida",IF(D59-TODAY()&lt;=7,"Vence em até 7 dias","A vencer"))))</f>
        <v/>
      </c>
      <c r="I59" s="8" t="str">
        <f>IF(OR(A59="",D59=""),"",IF(F59&lt;&gt;"",MAX(0,F59-D59),MAX(0,TODAY()-D59)))</f>
        <v/>
      </c>
      <c r="J59" s="4" t="n"/>
      <c r="K59" s="4" t="n"/>
    </row>
    <row r="60">
      <c r="A60" s="4" t="n"/>
      <c r="B60" s="4" t="n"/>
      <c r="C60" s="5" t="n"/>
      <c r="D60" s="5" t="n"/>
      <c r="E60" s="6" t="n"/>
      <c r="F60" s="5" t="n"/>
      <c r="G60" s="6" t="n"/>
      <c r="H60" s="7" t="str">
        <f>IF(OR(A60="",D60=""),"",IF(F60&lt;&gt;"","Paga",IF(D60&lt;TODAY(),"Vencida",IF(D60-TODAY()&lt;=7,"Vence em até 7 dias","A vencer"))))</f>
        <v/>
      </c>
      <c r="I60" s="8" t="str">
        <f>IF(OR(A60="",D60=""),"",IF(F60&lt;&gt;"",MAX(0,F60-D60),MAX(0,TODAY()-D60)))</f>
        <v/>
      </c>
      <c r="J60" s="4" t="n"/>
      <c r="K60" s="4" t="n"/>
    </row>
    <row r="61">
      <c r="A61" s="4" t="n"/>
      <c r="B61" s="4" t="n"/>
      <c r="C61" s="5" t="n"/>
      <c r="D61" s="5" t="n"/>
      <c r="E61" s="6" t="n"/>
      <c r="F61" s="5" t="n"/>
      <c r="G61" s="6" t="n"/>
      <c r="H61" s="7" t="str">
        <f>IF(OR(A61="",D61=""),"",IF(F61&lt;&gt;"","Paga",IF(D61&lt;TODAY(),"Vencida",IF(D61-TODAY()&lt;=7,"Vence em até 7 dias","A vencer"))))</f>
        <v/>
      </c>
      <c r="I61" s="8" t="str">
        <f>IF(OR(A61="",D61=""),"",IF(F61&lt;&gt;"",MAX(0,F61-D61),MAX(0,TODAY()-D61)))</f>
        <v/>
      </c>
      <c r="J61" s="4" t="n"/>
      <c r="K61" s="4" t="n"/>
    </row>
    <row r="62">
      <c r="A62" s="4" t="n"/>
      <c r="B62" s="4" t="n"/>
      <c r="C62" s="5" t="n"/>
      <c r="D62" s="5" t="n"/>
      <c r="E62" s="6" t="n"/>
      <c r="F62" s="5" t="n"/>
      <c r="G62" s="6" t="n"/>
      <c r="H62" s="7" t="str">
        <f>IF(OR(A62="",D62=""),"",IF(F62&lt;&gt;"","Paga",IF(D62&lt;TODAY(),"Vencida",IF(D62-TODAY()&lt;=7,"Vence em até 7 dias","A vencer"))))</f>
        <v/>
      </c>
      <c r="I62" s="8" t="str">
        <f>IF(OR(A62="",D62=""),"",IF(F62&lt;&gt;"",MAX(0,F62-D62),MAX(0,TODAY()-D62)))</f>
        <v/>
      </c>
      <c r="J62" s="4" t="n"/>
      <c r="K62" s="4" t="n"/>
    </row>
    <row r="63">
      <c r="A63" s="4" t="n"/>
      <c r="B63" s="4" t="n"/>
      <c r="C63" s="5" t="n"/>
      <c r="D63" s="5" t="n"/>
      <c r="E63" s="6" t="n"/>
      <c r="F63" s="5" t="n"/>
      <c r="G63" s="6" t="n"/>
      <c r="H63" s="7" t="str">
        <f>IF(OR(A63="",D63=""),"",IF(F63&lt;&gt;"","Paga",IF(D63&lt;TODAY(),"Vencida",IF(D63-TODAY()&lt;=7,"Vence em até 7 dias","A vencer"))))</f>
        <v/>
      </c>
      <c r="I63" s="8" t="str">
        <f>IF(OR(A63="",D63=""),"",IF(F63&lt;&gt;"",MAX(0,F63-D63),MAX(0,TODAY()-D63)))</f>
        <v/>
      </c>
      <c r="J63" s="4" t="n"/>
      <c r="K63" s="4" t="n"/>
    </row>
    <row r="64">
      <c r="A64" s="4" t="n"/>
      <c r="B64" s="4" t="n"/>
      <c r="C64" s="5" t="n"/>
      <c r="D64" s="5" t="n"/>
      <c r="E64" s="6" t="n"/>
      <c r="F64" s="5" t="n"/>
      <c r="G64" s="6" t="n"/>
      <c r="H64" s="7" t="str">
        <f>IF(OR(A64="",D64=""),"",IF(F64&lt;&gt;"","Paga",IF(D64&lt;TODAY(),"Vencida",IF(D64-TODAY()&lt;=7,"Vence em até 7 dias","A vencer"))))</f>
        <v/>
      </c>
      <c r="I64" s="8" t="str">
        <f>IF(OR(A64="",D64=""),"",IF(F64&lt;&gt;"",MAX(0,F64-D64),MAX(0,TODAY()-D64)))</f>
        <v/>
      </c>
      <c r="J64" s="4" t="n"/>
      <c r="K64" s="4" t="n"/>
    </row>
    <row r="65">
      <c r="A65" s="4" t="n"/>
      <c r="B65" s="4" t="n"/>
      <c r="C65" s="5" t="n"/>
      <c r="D65" s="5" t="n"/>
      <c r="E65" s="6" t="n"/>
      <c r="F65" s="5" t="n"/>
      <c r="G65" s="6" t="n"/>
      <c r="H65" s="7" t="str">
        <f>IF(OR(A65="",D65=""),"",IF(F65&lt;&gt;"","Paga",IF(D65&lt;TODAY(),"Vencida",IF(D65-TODAY()&lt;=7,"Vence em até 7 dias","A vencer"))))</f>
        <v/>
      </c>
      <c r="I65" s="8" t="str">
        <f>IF(OR(A65="",D65=""),"",IF(F65&lt;&gt;"",MAX(0,F65-D65),MAX(0,TODAY()-D65)))</f>
        <v/>
      </c>
      <c r="J65" s="4" t="n"/>
      <c r="K65" s="4" t="n"/>
    </row>
    <row r="66">
      <c r="A66" s="4" t="n"/>
      <c r="B66" s="4" t="n"/>
      <c r="C66" s="5" t="n"/>
      <c r="D66" s="5" t="n"/>
      <c r="E66" s="6" t="n"/>
      <c r="F66" s="5" t="n"/>
      <c r="G66" s="6" t="n"/>
      <c r="H66" s="7" t="str">
        <f>IF(OR(A66="",D66=""),"",IF(F66&lt;&gt;"","Paga",IF(D66&lt;TODAY(),"Vencida",IF(D66-TODAY()&lt;=7,"Vence em até 7 dias","A vencer"))))</f>
        <v/>
      </c>
      <c r="I66" s="8" t="str">
        <f>IF(OR(A66="",D66=""),"",IF(F66&lt;&gt;"",MAX(0,F66-D66),MAX(0,TODAY()-D66)))</f>
        <v/>
      </c>
      <c r="J66" s="4" t="n"/>
      <c r="K66" s="4" t="n"/>
    </row>
    <row r="67">
      <c r="A67" s="4" t="n"/>
      <c r="B67" s="4" t="n"/>
      <c r="C67" s="5" t="n"/>
      <c r="D67" s="5" t="n"/>
      <c r="E67" s="6" t="n"/>
      <c r="F67" s="5" t="n"/>
      <c r="G67" s="6" t="n"/>
      <c r="H67" s="7" t="str">
        <f>IF(OR(A67="",D67=""),"",IF(F67&lt;&gt;"","Paga",IF(D67&lt;TODAY(),"Vencida",IF(D67-TODAY()&lt;=7,"Vence em até 7 dias","A vencer"))))</f>
        <v/>
      </c>
      <c r="I67" s="8" t="str">
        <f>IF(OR(A67="",D67=""),"",IF(F67&lt;&gt;"",MAX(0,F67-D67),MAX(0,TODAY()-D67)))</f>
        <v/>
      </c>
      <c r="J67" s="4" t="n"/>
      <c r="K67" s="4" t="n"/>
    </row>
    <row r="68">
      <c r="A68" s="4" t="n"/>
      <c r="B68" s="4" t="n"/>
      <c r="C68" s="5" t="n"/>
      <c r="D68" s="5" t="n"/>
      <c r="E68" s="6" t="n"/>
      <c r="F68" s="5" t="n"/>
      <c r="G68" s="6" t="n"/>
      <c r="H68" s="7" t="str">
        <f>IF(OR(A68="",D68=""),"",IF(F68&lt;&gt;"","Paga",IF(D68&lt;TODAY(),"Vencida",IF(D68-TODAY()&lt;=7,"Vence em até 7 dias","A vencer"))))</f>
        <v/>
      </c>
      <c r="I68" s="8" t="str">
        <f>IF(OR(A68="",D68=""),"",IF(F68&lt;&gt;"",MAX(0,F68-D68),MAX(0,TODAY()-D68)))</f>
        <v/>
      </c>
      <c r="J68" s="4" t="n"/>
      <c r="K68" s="4" t="n"/>
    </row>
    <row r="69">
      <c r="A69" s="4" t="n"/>
      <c r="B69" s="4" t="n"/>
      <c r="C69" s="5" t="n"/>
      <c r="D69" s="5" t="n"/>
      <c r="E69" s="6" t="n"/>
      <c r="F69" s="5" t="n"/>
      <c r="G69" s="6" t="n"/>
      <c r="H69" s="7" t="str">
        <f>IF(OR(A69="",D69=""),"",IF(F69&lt;&gt;"","Paga",IF(D69&lt;TODAY(),"Vencida",IF(D69-TODAY()&lt;=7,"Vence em até 7 dias","A vencer"))))</f>
        <v/>
      </c>
      <c r="I69" s="8" t="str">
        <f>IF(OR(A69="",D69=""),"",IF(F69&lt;&gt;"",MAX(0,F69-D69),MAX(0,TODAY()-D69)))</f>
        <v/>
      </c>
      <c r="J69" s="4" t="n"/>
      <c r="K69" s="4" t="n"/>
    </row>
    <row r="70">
      <c r="A70" s="4" t="n"/>
      <c r="B70" s="4" t="n"/>
      <c r="C70" s="5" t="n"/>
      <c r="D70" s="5" t="n"/>
      <c r="E70" s="6" t="n"/>
      <c r="F70" s="5" t="n"/>
      <c r="G70" s="6" t="n"/>
      <c r="H70" s="7" t="str">
        <f>IF(OR(A70="",D70=""),"",IF(F70&lt;&gt;"","Paga",IF(D70&lt;TODAY(),"Vencida",IF(D70-TODAY()&lt;=7,"Vence em até 7 dias","A vencer"))))</f>
        <v/>
      </c>
      <c r="I70" s="8" t="str">
        <f>IF(OR(A70="",D70=""),"",IF(F70&lt;&gt;"",MAX(0,F70-D70),MAX(0,TODAY()-D70)))</f>
        <v/>
      </c>
      <c r="J70" s="4" t="n"/>
      <c r="K70" s="4" t="n"/>
    </row>
    <row r="71">
      <c r="A71" s="4" t="n"/>
      <c r="B71" s="4" t="n"/>
      <c r="C71" s="5" t="n"/>
      <c r="D71" s="5" t="n"/>
      <c r="E71" s="6" t="n"/>
      <c r="F71" s="5" t="n"/>
      <c r="G71" s="6" t="n"/>
      <c r="H71" s="7" t="str">
        <f>IF(OR(A71="",D71=""),"",IF(F71&lt;&gt;"","Paga",IF(D71&lt;TODAY(),"Vencida",IF(D71-TODAY()&lt;=7,"Vence em até 7 dias","A vencer"))))</f>
        <v/>
      </c>
      <c r="I71" s="8" t="str">
        <f>IF(OR(A71="",D71=""),"",IF(F71&lt;&gt;"",MAX(0,F71-D71),MAX(0,TODAY()-D71)))</f>
        <v/>
      </c>
      <c r="J71" s="4" t="n"/>
      <c r="K71" s="4" t="n"/>
    </row>
    <row r="72">
      <c r="A72" s="4" t="n"/>
      <c r="B72" s="4" t="n"/>
      <c r="C72" s="5" t="n"/>
      <c r="D72" s="5" t="n"/>
      <c r="E72" s="6" t="n"/>
      <c r="F72" s="5" t="n"/>
      <c r="G72" s="6" t="n"/>
      <c r="H72" s="7" t="str">
        <f>IF(OR(A72="",D72=""),"",IF(F72&lt;&gt;"","Paga",IF(D72&lt;TODAY(),"Vencida",IF(D72-TODAY()&lt;=7,"Vence em até 7 dias","A vencer"))))</f>
        <v/>
      </c>
      <c r="I72" s="8" t="str">
        <f>IF(OR(A72="",D72=""),"",IF(F72&lt;&gt;"",MAX(0,F72-D72),MAX(0,TODAY()-D72)))</f>
        <v/>
      </c>
      <c r="J72" s="4" t="n"/>
      <c r="K72" s="4" t="n"/>
    </row>
    <row r="73">
      <c r="A73" s="4" t="n"/>
      <c r="B73" s="4" t="n"/>
      <c r="C73" s="5" t="n"/>
      <c r="D73" s="5" t="n"/>
      <c r="E73" s="6" t="n"/>
      <c r="F73" s="5" t="n"/>
      <c r="G73" s="6" t="n"/>
      <c r="H73" s="7" t="str">
        <f>IF(OR(A73="",D73=""),"",IF(F73&lt;&gt;"","Paga",IF(D73&lt;TODAY(),"Vencida",IF(D73-TODAY()&lt;=7,"Vence em até 7 dias","A vencer"))))</f>
        <v/>
      </c>
      <c r="I73" s="8" t="str">
        <f>IF(OR(A73="",D73=""),"",IF(F73&lt;&gt;"",MAX(0,F73-D73),MAX(0,TODAY()-D73)))</f>
        <v/>
      </c>
      <c r="J73" s="4" t="n"/>
      <c r="K73" s="4" t="n"/>
    </row>
    <row r="74">
      <c r="A74" s="4" t="n"/>
      <c r="B74" s="4" t="n"/>
      <c r="C74" s="5" t="n"/>
      <c r="D74" s="5" t="n"/>
      <c r="E74" s="6" t="n"/>
      <c r="F74" s="5" t="n"/>
      <c r="G74" s="6" t="n"/>
      <c r="H74" s="7" t="str">
        <f>IF(OR(A74="",D74=""),"",IF(F74&lt;&gt;"","Paga",IF(D74&lt;TODAY(),"Vencida",IF(D74-TODAY()&lt;=7,"Vence em até 7 dias","A vencer"))))</f>
        <v/>
      </c>
      <c r="I74" s="8" t="str">
        <f>IF(OR(A74="",D74=""),"",IF(F74&lt;&gt;"",MAX(0,F74-D74),MAX(0,TODAY()-D74)))</f>
        <v/>
      </c>
      <c r="J74" s="4" t="n"/>
      <c r="K74" s="4" t="n"/>
    </row>
    <row r="75">
      <c r="A75" s="4" t="n"/>
      <c r="B75" s="4" t="n"/>
      <c r="C75" s="5" t="n"/>
      <c r="D75" s="5" t="n"/>
      <c r="E75" s="6" t="n"/>
      <c r="F75" s="5" t="n"/>
      <c r="G75" s="6" t="n"/>
      <c r="H75" s="7" t="str">
        <f>IF(OR(A75="",D75=""),"",IF(F75&lt;&gt;"","Paga",IF(D75&lt;TODAY(),"Vencida",IF(D75-TODAY()&lt;=7,"Vence em até 7 dias","A vencer"))))</f>
        <v/>
      </c>
      <c r="I75" s="8" t="str">
        <f>IF(OR(A75="",D75=""),"",IF(F75&lt;&gt;"",MAX(0,F75-D75),MAX(0,TODAY()-D75)))</f>
        <v/>
      </c>
      <c r="J75" s="4" t="n"/>
      <c r="K75" s="4" t="n"/>
    </row>
    <row r="76">
      <c r="A76" s="4" t="n"/>
      <c r="B76" s="4" t="n"/>
      <c r="C76" s="5" t="n"/>
      <c r="D76" s="5" t="n"/>
      <c r="E76" s="6" t="n"/>
      <c r="F76" s="5" t="n"/>
      <c r="G76" s="6" t="n"/>
      <c r="H76" s="7" t="str">
        <f>IF(OR(A76="",D76=""),"",IF(F76&lt;&gt;"","Paga",IF(D76&lt;TODAY(),"Vencida",IF(D76-TODAY()&lt;=7,"Vence em até 7 dias","A vencer"))))</f>
        <v/>
      </c>
      <c r="I76" s="8" t="str">
        <f>IF(OR(A76="",D76=""),"",IF(F76&lt;&gt;"",MAX(0,F76-D76),MAX(0,TODAY()-D76)))</f>
        <v/>
      </c>
      <c r="J76" s="4" t="n"/>
      <c r="K76" s="4" t="n"/>
    </row>
    <row r="77">
      <c r="A77" s="4" t="n"/>
      <c r="B77" s="4" t="n"/>
      <c r="C77" s="5" t="n"/>
      <c r="D77" s="5" t="n"/>
      <c r="E77" s="6" t="n"/>
      <c r="F77" s="5" t="n"/>
      <c r="G77" s="6" t="n"/>
      <c r="H77" s="7" t="str">
        <f>IF(OR(A77="",D77=""),"",IF(F77&lt;&gt;"","Paga",IF(D77&lt;TODAY(),"Vencida",IF(D77-TODAY()&lt;=7,"Vence em até 7 dias","A vencer"))))</f>
        <v/>
      </c>
      <c r="I77" s="8" t="str">
        <f>IF(OR(A77="",D77=""),"",IF(F77&lt;&gt;"",MAX(0,F77-D77),MAX(0,TODAY()-D77)))</f>
        <v/>
      </c>
      <c r="J77" s="4" t="n"/>
      <c r="K77" s="4" t="n"/>
    </row>
    <row r="78">
      <c r="A78" s="4" t="n"/>
      <c r="B78" s="4" t="n"/>
      <c r="C78" s="5" t="n"/>
      <c r="D78" s="5" t="n"/>
      <c r="E78" s="6" t="n"/>
      <c r="F78" s="5" t="n"/>
      <c r="G78" s="6" t="n"/>
      <c r="H78" s="7" t="str">
        <f>IF(OR(A78="",D78=""),"",IF(F78&lt;&gt;"","Paga",IF(D78&lt;TODAY(),"Vencida",IF(D78-TODAY()&lt;=7,"Vence em até 7 dias","A vencer"))))</f>
        <v/>
      </c>
      <c r="I78" s="8" t="str">
        <f>IF(OR(A78="",D78=""),"",IF(F78&lt;&gt;"",MAX(0,F78-D78),MAX(0,TODAY()-D78)))</f>
        <v/>
      </c>
      <c r="J78" s="4" t="n"/>
      <c r="K78" s="4" t="n"/>
    </row>
    <row r="79">
      <c r="A79" s="4" t="n"/>
      <c r="B79" s="4" t="n"/>
      <c r="C79" s="5" t="n"/>
      <c r="D79" s="5" t="n"/>
      <c r="E79" s="6" t="n"/>
      <c r="F79" s="5" t="n"/>
      <c r="G79" s="6" t="n"/>
      <c r="H79" s="7" t="str">
        <f>IF(OR(A79="",D79=""),"",IF(F79&lt;&gt;"","Paga",IF(D79&lt;TODAY(),"Vencida",IF(D79-TODAY()&lt;=7,"Vence em até 7 dias","A vencer"))))</f>
        <v/>
      </c>
      <c r="I79" s="8" t="str">
        <f>IF(OR(A79="",D79=""),"",IF(F79&lt;&gt;"",MAX(0,F79-D79),MAX(0,TODAY()-D79)))</f>
        <v/>
      </c>
      <c r="J79" s="4" t="n"/>
      <c r="K79" s="4" t="n"/>
    </row>
    <row r="80">
      <c r="A80" s="4" t="n"/>
      <c r="B80" s="4" t="n"/>
      <c r="C80" s="5" t="n"/>
      <c r="D80" s="5" t="n"/>
      <c r="E80" s="6" t="n"/>
      <c r="F80" s="5" t="n"/>
      <c r="G80" s="6" t="n"/>
      <c r="H80" s="7" t="str">
        <f>IF(OR(A80="",D80=""),"",IF(F80&lt;&gt;"","Paga",IF(D80&lt;TODAY(),"Vencida",IF(D80-TODAY()&lt;=7,"Vence em até 7 dias","A vencer"))))</f>
        <v/>
      </c>
      <c r="I80" s="8" t="str">
        <f>IF(OR(A80="",D80=""),"",IF(F80&lt;&gt;"",MAX(0,F80-D80),MAX(0,TODAY()-D80)))</f>
        <v/>
      </c>
      <c r="J80" s="4" t="n"/>
      <c r="K80" s="4" t="n"/>
    </row>
    <row r="81">
      <c r="A81" s="4" t="n"/>
      <c r="B81" s="4" t="n"/>
      <c r="C81" s="5" t="n"/>
      <c r="D81" s="5" t="n"/>
      <c r="E81" s="6" t="n"/>
      <c r="F81" s="5" t="n"/>
      <c r="G81" s="6" t="n"/>
      <c r="H81" s="7" t="str">
        <f>IF(OR(A81="",D81=""),"",IF(F81&lt;&gt;"","Paga",IF(D81&lt;TODAY(),"Vencida",IF(D81-TODAY()&lt;=7,"Vence em até 7 dias","A vencer"))))</f>
        <v/>
      </c>
      <c r="I81" s="8" t="str">
        <f>IF(OR(A81="",D81=""),"",IF(F81&lt;&gt;"",MAX(0,F81-D81),MAX(0,TODAY()-D81)))</f>
        <v/>
      </c>
      <c r="J81" s="4" t="n"/>
      <c r="K81" s="4" t="n"/>
    </row>
    <row r="82">
      <c r="A82" s="4" t="n"/>
      <c r="B82" s="4" t="n"/>
      <c r="C82" s="5" t="n"/>
      <c r="D82" s="5" t="n"/>
      <c r="E82" s="6" t="n"/>
      <c r="F82" s="5" t="n"/>
      <c r="G82" s="6" t="n"/>
      <c r="H82" s="7" t="str">
        <f>IF(OR(A82="",D82=""),"",IF(F82&lt;&gt;"","Paga",IF(D82&lt;TODAY(),"Vencida",IF(D82-TODAY()&lt;=7,"Vence em até 7 dias","A vencer"))))</f>
        <v/>
      </c>
      <c r="I82" s="8" t="str">
        <f>IF(OR(A82="",D82=""),"",IF(F82&lt;&gt;"",MAX(0,F82-D82),MAX(0,TODAY()-D82)))</f>
        <v/>
      </c>
      <c r="J82" s="4" t="n"/>
      <c r="K82" s="4" t="n"/>
    </row>
    <row r="83">
      <c r="A83" s="4" t="n"/>
      <c r="B83" s="4" t="n"/>
      <c r="C83" s="5" t="n"/>
      <c r="D83" s="5" t="n"/>
      <c r="E83" s="6" t="n"/>
      <c r="F83" s="5" t="n"/>
      <c r="G83" s="6" t="n"/>
      <c r="H83" s="7" t="str">
        <f>IF(OR(A83="",D83=""),"",IF(F83&lt;&gt;"","Paga",IF(D83&lt;TODAY(),"Vencida",IF(D83-TODAY()&lt;=7,"Vence em até 7 dias","A vencer"))))</f>
        <v/>
      </c>
      <c r="I83" s="8" t="str">
        <f>IF(OR(A83="",D83=""),"",IF(F83&lt;&gt;"",MAX(0,F83-D83),MAX(0,TODAY()-D83)))</f>
        <v/>
      </c>
      <c r="J83" s="4" t="n"/>
      <c r="K83" s="4" t="n"/>
    </row>
    <row r="84">
      <c r="A84" s="4" t="n"/>
      <c r="B84" s="4" t="n"/>
      <c r="C84" s="5" t="n"/>
      <c r="D84" s="5" t="n"/>
      <c r="E84" s="6" t="n"/>
      <c r="F84" s="5" t="n"/>
      <c r="G84" s="6" t="n"/>
      <c r="H84" s="7" t="str">
        <f>IF(OR(A84="",D84=""),"",IF(F84&lt;&gt;"","Paga",IF(D84&lt;TODAY(),"Vencida",IF(D84-TODAY()&lt;=7,"Vence em até 7 dias","A vencer"))))</f>
        <v/>
      </c>
      <c r="I84" s="8" t="str">
        <f>IF(OR(A84="",D84=""),"",IF(F84&lt;&gt;"",MAX(0,F84-D84),MAX(0,TODAY()-D84)))</f>
        <v/>
      </c>
      <c r="J84" s="4" t="n"/>
      <c r="K84" s="4" t="n"/>
    </row>
    <row r="85">
      <c r="A85" s="4" t="n"/>
      <c r="B85" s="4" t="n"/>
      <c r="C85" s="5" t="n"/>
      <c r="D85" s="5" t="n"/>
      <c r="E85" s="6" t="n"/>
      <c r="F85" s="5" t="n"/>
      <c r="G85" s="6" t="n"/>
      <c r="H85" s="7" t="str">
        <f>IF(OR(A85="",D85=""),"",IF(F85&lt;&gt;"","Paga",IF(D85&lt;TODAY(),"Vencida",IF(D85-TODAY()&lt;=7,"Vence em até 7 dias","A vencer"))))</f>
        <v/>
      </c>
      <c r="I85" s="8" t="str">
        <f>IF(OR(A85="",D85=""),"",IF(F85&lt;&gt;"",MAX(0,F85-D85),MAX(0,TODAY()-D85)))</f>
        <v/>
      </c>
      <c r="J85" s="4" t="n"/>
      <c r="K85" s="4" t="n"/>
    </row>
    <row r="86">
      <c r="A86" s="4" t="n"/>
      <c r="B86" s="4" t="n"/>
      <c r="C86" s="5" t="n"/>
      <c r="D86" s="5" t="n"/>
      <c r="E86" s="6" t="n"/>
      <c r="F86" s="5" t="n"/>
      <c r="G86" s="6" t="n"/>
      <c r="H86" s="7" t="str">
        <f>IF(OR(A86="",D86=""),"",IF(F86&lt;&gt;"","Paga",IF(D86&lt;TODAY(),"Vencida",IF(D86-TODAY()&lt;=7,"Vence em até 7 dias","A vencer"))))</f>
        <v/>
      </c>
      <c r="I86" s="8" t="str">
        <f>IF(OR(A86="",D86=""),"",IF(F86&lt;&gt;"",MAX(0,F86-D86),MAX(0,TODAY()-D86)))</f>
        <v/>
      </c>
      <c r="J86" s="4" t="n"/>
      <c r="K86" s="4" t="n"/>
    </row>
    <row r="87">
      <c r="A87" s="4" t="n"/>
      <c r="B87" s="4" t="n"/>
      <c r="C87" s="5" t="n"/>
      <c r="D87" s="5" t="n"/>
      <c r="E87" s="6" t="n"/>
      <c r="F87" s="5" t="n"/>
      <c r="G87" s="6" t="n"/>
      <c r="H87" s="7" t="str">
        <f>IF(OR(A87="",D87=""),"",IF(F87&lt;&gt;"","Paga",IF(D87&lt;TODAY(),"Vencida",IF(D87-TODAY()&lt;=7,"Vence em até 7 dias","A vencer"))))</f>
        <v/>
      </c>
      <c r="I87" s="8" t="str">
        <f>IF(OR(A87="",D87=""),"",IF(F87&lt;&gt;"",MAX(0,F87-D87),MAX(0,TODAY()-D87)))</f>
        <v/>
      </c>
      <c r="J87" s="4" t="n"/>
      <c r="K87" s="4" t="n"/>
    </row>
    <row r="88">
      <c r="A88" s="4" t="n"/>
      <c r="B88" s="4" t="n"/>
      <c r="C88" s="5" t="n"/>
      <c r="D88" s="5" t="n"/>
      <c r="E88" s="6" t="n"/>
      <c r="F88" s="5" t="n"/>
      <c r="G88" s="6" t="n"/>
      <c r="H88" s="7" t="str">
        <f>IF(OR(A88="",D88=""),"",IF(F88&lt;&gt;"","Paga",IF(D88&lt;TODAY(),"Vencida",IF(D88-TODAY()&lt;=7,"Vence em até 7 dias","A vencer"))))</f>
        <v/>
      </c>
      <c r="I88" s="8" t="str">
        <f>IF(OR(A88="",D88=""),"",IF(F88&lt;&gt;"",MAX(0,F88-D88),MAX(0,TODAY()-D88)))</f>
        <v/>
      </c>
      <c r="J88" s="4" t="n"/>
      <c r="K88" s="4" t="n"/>
    </row>
    <row r="89">
      <c r="A89" s="4" t="n"/>
      <c r="B89" s="4" t="n"/>
      <c r="C89" s="5" t="n"/>
      <c r="D89" s="5" t="n"/>
      <c r="E89" s="6" t="n"/>
      <c r="F89" s="5" t="n"/>
      <c r="G89" s="6" t="n"/>
      <c r="H89" s="7" t="str">
        <f>IF(OR(A89="",D89=""),"",IF(F89&lt;&gt;"","Paga",IF(D89&lt;TODAY(),"Vencida",IF(D89-TODAY()&lt;=7,"Vence em até 7 dias","A vencer"))))</f>
        <v/>
      </c>
      <c r="I89" s="8" t="str">
        <f>IF(OR(A89="",D89=""),"",IF(F89&lt;&gt;"",MAX(0,F89-D89),MAX(0,TODAY()-D89)))</f>
        <v/>
      </c>
      <c r="J89" s="4" t="n"/>
      <c r="K89" s="4" t="n"/>
    </row>
    <row r="90">
      <c r="A90" s="4" t="n"/>
      <c r="B90" s="4" t="n"/>
      <c r="C90" s="5" t="n"/>
      <c r="D90" s="5" t="n"/>
      <c r="E90" s="6" t="n"/>
      <c r="F90" s="5" t="n"/>
      <c r="G90" s="6" t="n"/>
      <c r="H90" s="7" t="str">
        <f>IF(OR(A90="",D90=""),"",IF(F90&lt;&gt;"","Paga",IF(D90&lt;TODAY(),"Vencida",IF(D90-TODAY()&lt;=7,"Vence em até 7 dias","A vencer"))))</f>
        <v/>
      </c>
      <c r="I90" s="8" t="str">
        <f>IF(OR(A90="",D90=""),"",IF(F90&lt;&gt;"",MAX(0,F90-D90),MAX(0,TODAY()-D90)))</f>
        <v/>
      </c>
      <c r="J90" s="4" t="n"/>
      <c r="K90" s="4" t="n"/>
    </row>
    <row r="91">
      <c r="A91" s="4" t="n"/>
      <c r="B91" s="4" t="n"/>
      <c r="C91" s="5" t="n"/>
      <c r="D91" s="5" t="n"/>
      <c r="E91" s="6" t="n"/>
      <c r="F91" s="5" t="n"/>
      <c r="G91" s="6" t="n"/>
      <c r="H91" s="7" t="str">
        <f>IF(OR(A91="",D91=""),"",IF(F91&lt;&gt;"","Paga",IF(D91&lt;TODAY(),"Vencida",IF(D91-TODAY()&lt;=7,"Vence em até 7 dias","A vencer"))))</f>
        <v/>
      </c>
      <c r="I91" s="8" t="str">
        <f>IF(OR(A91="",D91=""),"",IF(F91&lt;&gt;"",MAX(0,F91-D91),MAX(0,TODAY()-D91)))</f>
        <v/>
      </c>
      <c r="J91" s="4" t="n"/>
      <c r="K91" s="4" t="n"/>
    </row>
    <row r="92">
      <c r="A92" s="4" t="n"/>
      <c r="B92" s="4" t="n"/>
      <c r="C92" s="5" t="n"/>
      <c r="D92" s="5" t="n"/>
      <c r="E92" s="6" t="n"/>
      <c r="F92" s="5" t="n"/>
      <c r="G92" s="6" t="n"/>
      <c r="H92" s="7" t="str">
        <f>IF(OR(A92="",D92=""),"",IF(F92&lt;&gt;"","Paga",IF(D92&lt;TODAY(),"Vencida",IF(D92-TODAY()&lt;=7,"Vence em até 7 dias","A vencer"))))</f>
        <v/>
      </c>
      <c r="I92" s="8" t="str">
        <f>IF(OR(A92="",D92=""),"",IF(F92&lt;&gt;"",MAX(0,F92-D92),MAX(0,TODAY()-D92)))</f>
        <v/>
      </c>
      <c r="J92" s="4" t="n"/>
      <c r="K92" s="4" t="n"/>
    </row>
    <row r="93">
      <c r="A93" s="4" t="n"/>
      <c r="B93" s="4" t="n"/>
      <c r="C93" s="5" t="n"/>
      <c r="D93" s="5" t="n"/>
      <c r="E93" s="6" t="n"/>
      <c r="F93" s="5" t="n"/>
      <c r="G93" s="6" t="n"/>
      <c r="H93" s="7" t="str">
        <f>IF(OR(A93="",D93=""),"",IF(F93&lt;&gt;"","Paga",IF(D93&lt;TODAY(),"Vencida",IF(D93-TODAY()&lt;=7,"Vence em até 7 dias","A vencer"))))</f>
        <v/>
      </c>
      <c r="I93" s="8" t="str">
        <f>IF(OR(A93="",D93=""),"",IF(F93&lt;&gt;"",MAX(0,F93-D93),MAX(0,TODAY()-D93)))</f>
        <v/>
      </c>
      <c r="J93" s="4" t="n"/>
      <c r="K93" s="4" t="n"/>
    </row>
    <row r="94">
      <c r="A94" s="4" t="n"/>
      <c r="B94" s="4" t="n"/>
      <c r="C94" s="5" t="n"/>
      <c r="D94" s="5" t="n"/>
      <c r="E94" s="6" t="n"/>
      <c r="F94" s="5" t="n"/>
      <c r="G94" s="6" t="n"/>
      <c r="H94" s="7" t="str">
        <f>IF(OR(A94="",D94=""),"",IF(F94&lt;&gt;"","Paga",IF(D94&lt;TODAY(),"Vencida",IF(D94-TODAY()&lt;=7,"Vence em até 7 dias","A vencer"))))</f>
        <v/>
      </c>
      <c r="I94" s="8" t="str">
        <f>IF(OR(A94="",D94=""),"",IF(F94&lt;&gt;"",MAX(0,F94-D94),MAX(0,TODAY()-D94)))</f>
        <v/>
      </c>
      <c r="J94" s="4" t="n"/>
      <c r="K94" s="4" t="n"/>
    </row>
    <row r="95">
      <c r="A95" s="4" t="n"/>
      <c r="B95" s="4" t="n"/>
      <c r="C95" s="5" t="n"/>
      <c r="D95" s="5" t="n"/>
      <c r="E95" s="6" t="n"/>
      <c r="F95" s="5" t="n"/>
      <c r="G95" s="6" t="n"/>
      <c r="H95" s="7" t="str">
        <f>IF(OR(A95="",D95=""),"",IF(F95&lt;&gt;"","Paga",IF(D95&lt;TODAY(),"Vencida",IF(D95-TODAY()&lt;=7,"Vence em até 7 dias","A vencer"))))</f>
        <v/>
      </c>
      <c r="I95" s="8" t="str">
        <f>IF(OR(A95="",D95=""),"",IF(F95&lt;&gt;"",MAX(0,F95-D95),MAX(0,TODAY()-D95)))</f>
        <v/>
      </c>
      <c r="J95" s="4" t="n"/>
      <c r="K95" s="4" t="n"/>
    </row>
    <row r="96">
      <c r="A96" s="4" t="n"/>
      <c r="B96" s="4" t="n"/>
      <c r="C96" s="5" t="n"/>
      <c r="D96" s="5" t="n"/>
      <c r="E96" s="6" t="n"/>
      <c r="F96" s="5" t="n"/>
      <c r="G96" s="6" t="n"/>
      <c r="H96" s="7" t="str">
        <f>IF(OR(A96="",D96=""),"",IF(F96&lt;&gt;"","Paga",IF(D96&lt;TODAY(),"Vencida",IF(D96-TODAY()&lt;=7,"Vence em até 7 dias","A vencer"))))</f>
        <v/>
      </c>
      <c r="I96" s="8" t="str">
        <f>IF(OR(A96="",D96=""),"",IF(F96&lt;&gt;"",MAX(0,F96-D96),MAX(0,TODAY()-D96)))</f>
        <v/>
      </c>
      <c r="J96" s="4" t="n"/>
      <c r="K96" s="4" t="n"/>
    </row>
    <row r="97">
      <c r="A97" s="4" t="n"/>
      <c r="B97" s="4" t="n"/>
      <c r="C97" s="5" t="n"/>
      <c r="D97" s="5" t="n"/>
      <c r="E97" s="6" t="n"/>
      <c r="F97" s="5" t="n"/>
      <c r="G97" s="6" t="n"/>
      <c r="H97" s="7" t="str">
        <f>IF(OR(A97="",D97=""),"",IF(F97&lt;&gt;"","Paga",IF(D97&lt;TODAY(),"Vencida",IF(D97-TODAY()&lt;=7,"Vence em até 7 dias","A vencer"))))</f>
        <v/>
      </c>
      <c r="I97" s="8" t="str">
        <f>IF(OR(A97="",D97=""),"",IF(F97&lt;&gt;"",MAX(0,F97-D97),MAX(0,TODAY()-D97)))</f>
        <v/>
      </c>
      <c r="J97" s="4" t="n"/>
      <c r="K97" s="4" t="n"/>
    </row>
    <row r="98">
      <c r="A98" s="4" t="n"/>
      <c r="B98" s="4" t="n"/>
      <c r="C98" s="5" t="n"/>
      <c r="D98" s="5" t="n"/>
      <c r="E98" s="6" t="n"/>
      <c r="F98" s="5" t="n"/>
      <c r="G98" s="6" t="n"/>
      <c r="H98" s="7" t="str">
        <f>IF(OR(A98="",D98=""),"",IF(F98&lt;&gt;"","Paga",IF(D98&lt;TODAY(),"Vencida",IF(D98-TODAY()&lt;=7,"Vence em até 7 dias","A vencer"))))</f>
        <v/>
      </c>
      <c r="I98" s="8" t="str">
        <f>IF(OR(A98="",D98=""),"",IF(F98&lt;&gt;"",MAX(0,F98-D98),MAX(0,TODAY()-D98)))</f>
        <v/>
      </c>
      <c r="J98" s="4" t="n"/>
      <c r="K98" s="4" t="n"/>
    </row>
    <row r="99">
      <c r="A99" s="4" t="n"/>
      <c r="B99" s="4" t="n"/>
      <c r="C99" s="5" t="n"/>
      <c r="D99" s="5" t="n"/>
      <c r="E99" s="6" t="n"/>
      <c r="F99" s="5" t="n"/>
      <c r="G99" s="6" t="n"/>
      <c r="H99" s="7" t="str">
        <f>IF(OR(A99="",D99=""),"",IF(F99&lt;&gt;"","Paga",IF(D99&lt;TODAY(),"Vencida",IF(D99-TODAY()&lt;=7,"Vence em até 7 dias","A vencer"))))</f>
        <v/>
      </c>
      <c r="I99" s="8" t="str">
        <f>IF(OR(A99="",D99=""),"",IF(F99&lt;&gt;"",MAX(0,F99-D99),MAX(0,TODAY()-D99)))</f>
        <v/>
      </c>
      <c r="J99" s="4" t="n"/>
      <c r="K99" s="4" t="n"/>
    </row>
    <row r="100">
      <c r="A100" s="4" t="n"/>
      <c r="B100" s="4" t="n"/>
      <c r="C100" s="5" t="n"/>
      <c r="D100" s="5" t="n"/>
      <c r="E100" s="6" t="n"/>
      <c r="F100" s="5" t="n"/>
      <c r="G100" s="6" t="n"/>
      <c r="H100" s="7" t="str">
        <f>IF(OR(A100="",D100=""),"",IF(F100&lt;&gt;"","Paga",IF(D100&lt;TODAY(),"Vencida",IF(D100-TODAY()&lt;=7,"Vence em até 7 dias","A vencer"))))</f>
        <v/>
      </c>
      <c r="I100" s="8" t="str">
        <f>IF(OR(A100="",D100=""),"",IF(F100&lt;&gt;"",MAX(0,F100-D100),MAX(0,TODAY()-D100)))</f>
        <v/>
      </c>
      <c r="J100" s="4" t="n"/>
      <c r="K100" s="4" t="n"/>
    </row>
    <row r="101">
      <c r="A101" s="4" t="n"/>
      <c r="B101" s="4" t="n"/>
      <c r="C101" s="5" t="n"/>
      <c r="D101" s="5" t="n"/>
      <c r="E101" s="6" t="n"/>
      <c r="F101" s="5" t="n"/>
      <c r="G101" s="6" t="n"/>
      <c r="H101" s="7" t="str">
        <f>IF(OR(A101="",D101=""),"",IF(F101&lt;&gt;"","Paga",IF(D101&lt;TODAY(),"Vencida",IF(D101-TODAY()&lt;=7,"Vence em até 7 dias","A vencer"))))</f>
        <v/>
      </c>
      <c r="I101" s="8" t="str">
        <f>IF(OR(A101="",D101=""),"",IF(F101&lt;&gt;"",MAX(0,F101-D101),MAX(0,TODAY()-D101)))</f>
        <v/>
      </c>
      <c r="J101" s="4" t="n"/>
      <c r="K101" s="4" t="n"/>
    </row>
    <row r="102">
      <c r="A102" s="4" t="n"/>
      <c r="B102" s="4" t="n"/>
      <c r="C102" s="5" t="n"/>
      <c r="D102" s="5" t="n"/>
      <c r="E102" s="6" t="n"/>
      <c r="F102" s="5" t="n"/>
      <c r="G102" s="6" t="n"/>
      <c r="H102" s="7" t="str">
        <f>IF(OR(A102="",D102=""),"",IF(F102&lt;&gt;"","Paga",IF(D102&lt;TODAY(),"Vencida",IF(D102-TODAY()&lt;=7,"Vence em até 7 dias","A vencer"))))</f>
        <v/>
      </c>
      <c r="I102" s="8" t="str">
        <f>IF(OR(A102="",D102=""),"",IF(F102&lt;&gt;"",MAX(0,F102-D102),MAX(0,TODAY()-D102)))</f>
        <v/>
      </c>
      <c r="J102" s="4" t="n"/>
      <c r="K102" s="4" t="n"/>
    </row>
    <row r="103">
      <c r="A103" s="4" t="n"/>
      <c r="B103" s="4" t="n"/>
      <c r="C103" s="5" t="n"/>
      <c r="D103" s="5" t="n"/>
      <c r="E103" s="6" t="n"/>
      <c r="F103" s="5" t="n"/>
      <c r="G103" s="6" t="n"/>
      <c r="H103" s="7" t="str">
        <f>IF(OR(A103="",D103=""),"",IF(F103&lt;&gt;"","Paga",IF(D103&lt;TODAY(),"Vencida",IF(D103-TODAY()&lt;=7,"Vence em até 7 dias","A vencer"))))</f>
        <v/>
      </c>
      <c r="I103" s="8" t="str">
        <f>IF(OR(A103="",D103=""),"",IF(F103&lt;&gt;"",MAX(0,F103-D103),MAX(0,TODAY()-D103)))</f>
        <v/>
      </c>
      <c r="J103" s="4" t="n"/>
      <c r="K103" s="4" t="n"/>
    </row>
    <row r="104">
      <c r="A104" s="4" t="n"/>
      <c r="B104" s="4" t="n"/>
      <c r="C104" s="5" t="n"/>
      <c r="D104" s="5" t="n"/>
      <c r="E104" s="6" t="n"/>
      <c r="F104" s="5" t="n"/>
      <c r="G104" s="6" t="n"/>
      <c r="H104" s="7" t="str">
        <f>IF(OR(A104="",D104=""),"",IF(F104&lt;&gt;"","Paga",IF(D104&lt;TODAY(),"Vencida",IF(D104-TODAY()&lt;=7,"Vence em até 7 dias","A vencer"))))</f>
        <v/>
      </c>
      <c r="I104" s="8" t="str">
        <f>IF(OR(A104="",D104=""),"",IF(F104&lt;&gt;"",MAX(0,F104-D104),MAX(0,TODAY()-D104)))</f>
        <v/>
      </c>
      <c r="J104" s="4" t="n"/>
      <c r="K104" s="4" t="n"/>
    </row>
    <row r="105">
      <c r="A105" s="4" t="n"/>
      <c r="B105" s="4" t="n"/>
      <c r="C105" s="5" t="n"/>
      <c r="D105" s="5" t="n"/>
      <c r="E105" s="6" t="n"/>
      <c r="F105" s="5" t="n"/>
      <c r="G105" s="6" t="n"/>
      <c r="H105" s="7" t="str">
        <f>IF(OR(A105="",D105=""),"",IF(F105&lt;&gt;"","Paga",IF(D105&lt;TODAY(),"Vencida",IF(D105-TODAY()&lt;=7,"Vence em até 7 dias","A vencer"))))</f>
        <v/>
      </c>
      <c r="I105" s="8" t="str">
        <f>IF(OR(A105="",D105=""),"",IF(F105&lt;&gt;"",MAX(0,F105-D105),MAX(0,TODAY()-D105)))</f>
        <v/>
      </c>
      <c r="J105" s="4" t="n"/>
      <c r="K105" s="4" t="n"/>
    </row>
    <row r="106">
      <c r="A106" s="4" t="n"/>
      <c r="B106" s="4" t="n"/>
      <c r="C106" s="5" t="n"/>
      <c r="D106" s="5" t="n"/>
      <c r="E106" s="6" t="n"/>
      <c r="F106" s="5" t="n"/>
      <c r="G106" s="6" t="n"/>
      <c r="H106" s="7" t="str">
        <f>IF(OR(A106="",D106=""),"",IF(F106&lt;&gt;"","Paga",IF(D106&lt;TODAY(),"Vencida",IF(D106-TODAY()&lt;=7,"Vence em até 7 dias","A vencer"))))</f>
        <v/>
      </c>
      <c r="I106" s="8" t="str">
        <f>IF(OR(A106="",D106=""),"",IF(F106&lt;&gt;"",MAX(0,F106-D106),MAX(0,TODAY()-D106)))</f>
        <v/>
      </c>
      <c r="J106" s="4" t="n"/>
      <c r="K106" s="4" t="n"/>
    </row>
    <row r="107">
      <c r="A107" s="4" t="n"/>
      <c r="B107" s="4" t="n"/>
      <c r="C107" s="5" t="n"/>
      <c r="D107" s="5" t="n"/>
      <c r="E107" s="6" t="n"/>
      <c r="F107" s="5" t="n"/>
      <c r="G107" s="6" t="n"/>
      <c r="H107" s="7" t="str">
        <f>IF(OR(A107="",D107=""),"",IF(F107&lt;&gt;"","Paga",IF(D107&lt;TODAY(),"Vencida",IF(D107-TODAY()&lt;=7,"Vence em até 7 dias","A vencer"))))</f>
        <v/>
      </c>
      <c r="I107" s="8" t="str">
        <f>IF(OR(A107="",D107=""),"",IF(F107&lt;&gt;"",MAX(0,F107-D107),MAX(0,TODAY()-D107)))</f>
        <v/>
      </c>
      <c r="J107" s="4" t="n"/>
      <c r="K107" s="4" t="n"/>
    </row>
    <row r="108">
      <c r="A108" s="4" t="n"/>
      <c r="B108" s="4" t="n"/>
      <c r="C108" s="5" t="n"/>
      <c r="D108" s="5" t="n"/>
      <c r="E108" s="6" t="n"/>
      <c r="F108" s="5" t="n"/>
      <c r="G108" s="6" t="n"/>
      <c r="H108" s="7" t="str">
        <f>IF(OR(A108="",D108=""),"",IF(F108&lt;&gt;"","Paga",IF(D108&lt;TODAY(),"Vencida",IF(D108-TODAY()&lt;=7,"Vence em até 7 dias","A vencer"))))</f>
        <v/>
      </c>
      <c r="I108" s="8" t="str">
        <f>IF(OR(A108="",D108=""),"",IF(F108&lt;&gt;"",MAX(0,F108-D108),MAX(0,TODAY()-D108)))</f>
        <v/>
      </c>
      <c r="J108" s="4" t="n"/>
      <c r="K108" s="4" t="n"/>
    </row>
    <row r="109">
      <c r="A109" s="4" t="n"/>
      <c r="B109" s="4" t="n"/>
      <c r="C109" s="5" t="n"/>
      <c r="D109" s="5" t="n"/>
      <c r="E109" s="6" t="n"/>
      <c r="F109" s="5" t="n"/>
      <c r="G109" s="6" t="n"/>
      <c r="H109" s="7" t="str">
        <f>IF(OR(A109="",D109=""),"",IF(F109&lt;&gt;"","Paga",IF(D109&lt;TODAY(),"Vencida",IF(D109-TODAY()&lt;=7,"Vence em até 7 dias","A vencer"))))</f>
        <v/>
      </c>
      <c r="I109" s="8" t="str">
        <f>IF(OR(A109="",D109=""),"",IF(F109&lt;&gt;"",MAX(0,F109-D109),MAX(0,TODAY()-D109)))</f>
        <v/>
      </c>
      <c r="J109" s="4" t="n"/>
      <c r="K109" s="4" t="n"/>
    </row>
    <row r="110">
      <c r="A110" s="4" t="n"/>
      <c r="B110" s="4" t="n"/>
      <c r="C110" s="5" t="n"/>
      <c r="D110" s="5" t="n"/>
      <c r="E110" s="6" t="n"/>
      <c r="F110" s="5" t="n"/>
      <c r="G110" s="6" t="n"/>
      <c r="H110" s="7" t="str">
        <f>IF(OR(A110="",D110=""),"",IF(F110&lt;&gt;"","Paga",IF(D110&lt;TODAY(),"Vencida",IF(D110-TODAY()&lt;=7,"Vence em até 7 dias","A vencer"))))</f>
        <v/>
      </c>
      <c r="I110" s="8" t="str">
        <f>IF(OR(A110="",D110=""),"",IF(F110&lt;&gt;"",MAX(0,F110-D110),MAX(0,TODAY()-D110)))</f>
        <v/>
      </c>
      <c r="J110" s="4" t="n"/>
      <c r="K110" s="4" t="n"/>
    </row>
    <row r="111">
      <c r="A111" s="4" t="n"/>
      <c r="B111" s="4" t="n"/>
      <c r="C111" s="5" t="n"/>
      <c r="D111" s="5" t="n"/>
      <c r="E111" s="6" t="n"/>
      <c r="F111" s="5" t="n"/>
      <c r="G111" s="6" t="n"/>
      <c r="H111" s="7" t="str">
        <f>IF(OR(A111="",D111=""),"",IF(F111&lt;&gt;"","Paga",IF(D111&lt;TODAY(),"Vencida",IF(D111-TODAY()&lt;=7,"Vence em até 7 dias","A vencer"))))</f>
        <v/>
      </c>
      <c r="I111" s="8" t="str">
        <f>IF(OR(A111="",D111=""),"",IF(F111&lt;&gt;"",MAX(0,F111-D111),MAX(0,TODAY()-D111)))</f>
        <v/>
      </c>
      <c r="J111" s="4" t="n"/>
      <c r="K111" s="4" t="n"/>
    </row>
    <row r="112">
      <c r="A112" s="4" t="n"/>
      <c r="B112" s="4" t="n"/>
      <c r="C112" s="5" t="n"/>
      <c r="D112" s="5" t="n"/>
      <c r="E112" s="6" t="n"/>
      <c r="F112" s="5" t="n"/>
      <c r="G112" s="6" t="n"/>
      <c r="H112" s="7" t="str">
        <f>IF(OR(A112="",D112=""),"",IF(F112&lt;&gt;"","Paga",IF(D112&lt;TODAY(),"Vencida",IF(D112-TODAY()&lt;=7,"Vence em até 7 dias","A vencer"))))</f>
        <v/>
      </c>
      <c r="I112" s="8" t="str">
        <f>IF(OR(A112="",D112=""),"",IF(F112&lt;&gt;"",MAX(0,F112-D112),MAX(0,TODAY()-D112)))</f>
        <v/>
      </c>
      <c r="J112" s="4" t="n"/>
      <c r="K112" s="4" t="n"/>
    </row>
    <row r="113">
      <c r="A113" s="4" t="n"/>
      <c r="B113" s="4" t="n"/>
      <c r="C113" s="5" t="n"/>
      <c r="D113" s="5" t="n"/>
      <c r="E113" s="6" t="n"/>
      <c r="F113" s="5" t="n"/>
      <c r="G113" s="6" t="n"/>
      <c r="H113" s="7" t="str">
        <f>IF(OR(A113="",D113=""),"",IF(F113&lt;&gt;"","Paga",IF(D113&lt;TODAY(),"Vencida",IF(D113-TODAY()&lt;=7,"Vence em até 7 dias","A vencer"))))</f>
        <v/>
      </c>
      <c r="I113" s="8" t="str">
        <f>IF(OR(A113="",D113=""),"",IF(F113&lt;&gt;"",MAX(0,F113-D113),MAX(0,TODAY()-D113)))</f>
        <v/>
      </c>
      <c r="J113" s="4" t="n"/>
      <c r="K113" s="4" t="n"/>
    </row>
    <row r="114">
      <c r="A114" s="4" t="n"/>
      <c r="B114" s="4" t="n"/>
      <c r="C114" s="5" t="n"/>
      <c r="D114" s="5" t="n"/>
      <c r="E114" s="6" t="n"/>
      <c r="F114" s="5" t="n"/>
      <c r="G114" s="6" t="n"/>
      <c r="H114" s="7" t="str">
        <f>IF(OR(A114="",D114=""),"",IF(F114&lt;&gt;"","Paga",IF(D114&lt;TODAY(),"Vencida",IF(D114-TODAY()&lt;=7,"Vence em até 7 dias","A vencer"))))</f>
        <v/>
      </c>
      <c r="I114" s="8" t="str">
        <f>IF(OR(A114="",D114=""),"",IF(F114&lt;&gt;"",MAX(0,F114-D114),MAX(0,TODAY()-D114)))</f>
        <v/>
      </c>
      <c r="J114" s="4" t="n"/>
      <c r="K114" s="4" t="n"/>
    </row>
    <row r="115">
      <c r="A115" s="4" t="n"/>
      <c r="B115" s="4" t="n"/>
      <c r="C115" s="5" t="n"/>
      <c r="D115" s="5" t="n"/>
      <c r="E115" s="6" t="n"/>
      <c r="F115" s="5" t="n"/>
      <c r="G115" s="6" t="n"/>
      <c r="H115" s="7" t="str">
        <f>IF(OR(A115="",D115=""),"",IF(F115&lt;&gt;"","Paga",IF(D115&lt;TODAY(),"Vencida",IF(D115-TODAY()&lt;=7,"Vence em até 7 dias","A vencer"))))</f>
        <v/>
      </c>
      <c r="I115" s="8" t="str">
        <f>IF(OR(A115="",D115=""),"",IF(F115&lt;&gt;"",MAX(0,F115-D115),MAX(0,TODAY()-D115)))</f>
        <v/>
      </c>
      <c r="J115" s="4" t="n"/>
      <c r="K115" s="4" t="n"/>
    </row>
    <row r="116">
      <c r="A116" s="4" t="n"/>
      <c r="B116" s="4" t="n"/>
      <c r="C116" s="5" t="n"/>
      <c r="D116" s="5" t="n"/>
      <c r="E116" s="6" t="n"/>
      <c r="F116" s="5" t="n"/>
      <c r="G116" s="6" t="n"/>
      <c r="H116" s="7" t="str">
        <f>IF(OR(A116="",D116=""),"",IF(F116&lt;&gt;"","Paga",IF(D116&lt;TODAY(),"Vencida",IF(D116-TODAY()&lt;=7,"Vence em até 7 dias","A vencer"))))</f>
        <v/>
      </c>
      <c r="I116" s="8" t="str">
        <f>IF(OR(A116="",D116=""),"",IF(F116&lt;&gt;"",MAX(0,F116-D116),MAX(0,TODAY()-D116)))</f>
        <v/>
      </c>
      <c r="J116" s="4" t="n"/>
      <c r="K116" s="4" t="n"/>
    </row>
    <row r="117">
      <c r="A117" s="4" t="n"/>
      <c r="B117" s="4" t="n"/>
      <c r="C117" s="5" t="n"/>
      <c r="D117" s="5" t="n"/>
      <c r="E117" s="6" t="n"/>
      <c r="F117" s="5" t="n"/>
      <c r="G117" s="6" t="n"/>
      <c r="H117" s="7" t="str">
        <f>IF(OR(A117="",D117=""),"",IF(F117&lt;&gt;"","Paga",IF(D117&lt;TODAY(),"Vencida",IF(D117-TODAY()&lt;=7,"Vence em até 7 dias","A vencer"))))</f>
        <v/>
      </c>
      <c r="I117" s="8" t="str">
        <f>IF(OR(A117="",D117=""),"",IF(F117&lt;&gt;"",MAX(0,F117-D117),MAX(0,TODAY()-D117)))</f>
        <v/>
      </c>
      <c r="J117" s="4" t="n"/>
      <c r="K117" s="4" t="n"/>
    </row>
    <row r="118">
      <c r="A118" s="4" t="n"/>
      <c r="B118" s="4" t="n"/>
      <c r="C118" s="5" t="n"/>
      <c r="D118" s="5" t="n"/>
      <c r="E118" s="6" t="n"/>
      <c r="F118" s="5" t="n"/>
      <c r="G118" s="6" t="n"/>
      <c r="H118" s="7" t="str">
        <f>IF(OR(A118="",D118=""),"",IF(F118&lt;&gt;"","Paga",IF(D118&lt;TODAY(),"Vencida",IF(D118-TODAY()&lt;=7,"Vence em até 7 dias","A vencer"))))</f>
        <v/>
      </c>
      <c r="I118" s="8" t="str">
        <f>IF(OR(A118="",D118=""),"",IF(F118&lt;&gt;"",MAX(0,F118-D118),MAX(0,TODAY()-D118)))</f>
        <v/>
      </c>
      <c r="J118" s="4" t="n"/>
      <c r="K118" s="4" t="n"/>
    </row>
    <row r="119">
      <c r="A119" s="4" t="n"/>
      <c r="B119" s="4" t="n"/>
      <c r="C119" s="5" t="n"/>
      <c r="D119" s="5" t="n"/>
      <c r="E119" s="6" t="n"/>
      <c r="F119" s="5" t="n"/>
      <c r="G119" s="6" t="n"/>
      <c r="H119" s="7" t="str">
        <f>IF(OR(A119="",D119=""),"",IF(F119&lt;&gt;"","Paga",IF(D119&lt;TODAY(),"Vencida",IF(D119-TODAY()&lt;=7,"Vence em até 7 dias","A vencer"))))</f>
        <v/>
      </c>
      <c r="I119" s="8" t="str">
        <f>IF(OR(A119="",D119=""),"",IF(F119&lt;&gt;"",MAX(0,F119-D119),MAX(0,TODAY()-D119)))</f>
        <v/>
      </c>
      <c r="J119" s="4" t="n"/>
      <c r="K119" s="4" t="n"/>
    </row>
    <row r="120">
      <c r="A120" s="4" t="n"/>
      <c r="B120" s="4" t="n"/>
      <c r="C120" s="5" t="n"/>
      <c r="D120" s="5" t="n"/>
      <c r="E120" s="6" t="n"/>
      <c r="F120" s="5" t="n"/>
      <c r="G120" s="6" t="n"/>
      <c r="H120" s="7" t="str">
        <f>IF(OR(A120="",D120=""),"",IF(F120&lt;&gt;"","Paga",IF(D120&lt;TODAY(),"Vencida",IF(D120-TODAY()&lt;=7,"Vence em até 7 dias","A vencer"))))</f>
        <v/>
      </c>
      <c r="I120" s="8" t="str">
        <f>IF(OR(A120="",D120=""),"",IF(F120&lt;&gt;"",MAX(0,F120-D120),MAX(0,TODAY()-D120)))</f>
        <v/>
      </c>
      <c r="J120" s="4" t="n"/>
      <c r="K120" s="4" t="n"/>
    </row>
    <row r="121">
      <c r="A121" s="4" t="n"/>
      <c r="B121" s="4" t="n"/>
      <c r="C121" s="5" t="n"/>
      <c r="D121" s="5" t="n"/>
      <c r="E121" s="6" t="n"/>
      <c r="F121" s="5" t="n"/>
      <c r="G121" s="6" t="n"/>
      <c r="H121" s="7" t="str">
        <f>IF(OR(A121="",D121=""),"",IF(F121&lt;&gt;"","Paga",IF(D121&lt;TODAY(),"Vencida",IF(D121-TODAY()&lt;=7,"Vence em até 7 dias","A vencer"))))</f>
        <v/>
      </c>
      <c r="I121" s="8" t="str">
        <f>IF(OR(A121="",D121=""),"",IF(F121&lt;&gt;"",MAX(0,F121-D121),MAX(0,TODAY()-D121)))</f>
        <v/>
      </c>
      <c r="J121" s="4" t="n"/>
      <c r="K121" s="4" t="n"/>
    </row>
    <row r="122">
      <c r="A122" s="4" t="n"/>
      <c r="B122" s="4" t="n"/>
      <c r="C122" s="5" t="n"/>
      <c r="D122" s="5" t="n"/>
      <c r="E122" s="6" t="n"/>
      <c r="F122" s="5" t="n"/>
      <c r="G122" s="6" t="n"/>
      <c r="H122" s="7" t="str">
        <f>IF(OR(A122="",D122=""),"",IF(F122&lt;&gt;"","Paga",IF(D122&lt;TODAY(),"Vencida",IF(D122-TODAY()&lt;=7,"Vence em até 7 dias","A vencer"))))</f>
        <v/>
      </c>
      <c r="I122" s="8" t="str">
        <f>IF(OR(A122="",D122=""),"",IF(F122&lt;&gt;"",MAX(0,F122-D122),MAX(0,TODAY()-D122)))</f>
        <v/>
      </c>
      <c r="J122" s="4" t="n"/>
      <c r="K122" s="4" t="n"/>
    </row>
    <row r="123">
      <c r="A123" s="4" t="n"/>
      <c r="B123" s="4" t="n"/>
      <c r="C123" s="5" t="n"/>
      <c r="D123" s="5" t="n"/>
      <c r="E123" s="6" t="n"/>
      <c r="F123" s="5" t="n"/>
      <c r="G123" s="6" t="n"/>
      <c r="H123" s="7" t="str">
        <f>IF(OR(A123="",D123=""),"",IF(F123&lt;&gt;"","Paga",IF(D123&lt;TODAY(),"Vencida",IF(D123-TODAY()&lt;=7,"Vence em até 7 dias","A vencer"))))</f>
        <v/>
      </c>
      <c r="I123" s="8" t="str">
        <f>IF(OR(A123="",D123=""),"",IF(F123&lt;&gt;"",MAX(0,F123-D123),MAX(0,TODAY()-D123)))</f>
        <v/>
      </c>
      <c r="J123" s="4" t="n"/>
      <c r="K123" s="4" t="n"/>
    </row>
    <row r="124">
      <c r="A124" s="4" t="n"/>
      <c r="B124" s="4" t="n"/>
      <c r="C124" s="5" t="n"/>
      <c r="D124" s="5" t="n"/>
      <c r="E124" s="6" t="n"/>
      <c r="F124" s="5" t="n"/>
      <c r="G124" s="6" t="n"/>
      <c r="H124" s="7" t="str">
        <f>IF(OR(A124="",D124=""),"",IF(F124&lt;&gt;"","Paga",IF(D124&lt;TODAY(),"Vencida",IF(D124-TODAY()&lt;=7,"Vence em até 7 dias","A vencer"))))</f>
        <v/>
      </c>
      <c r="I124" s="8" t="str">
        <f>IF(OR(A124="",D124=""),"",IF(F124&lt;&gt;"",MAX(0,F124-D124),MAX(0,TODAY()-D124)))</f>
        <v/>
      </c>
      <c r="J124" s="4" t="n"/>
      <c r="K124" s="4" t="n"/>
    </row>
    <row r="125">
      <c r="A125" s="4" t="n"/>
      <c r="B125" s="4" t="n"/>
      <c r="C125" s="5" t="n"/>
      <c r="D125" s="5" t="n"/>
      <c r="E125" s="6" t="n"/>
      <c r="F125" s="5" t="n"/>
      <c r="G125" s="6" t="n"/>
      <c r="H125" s="7" t="str">
        <f>IF(OR(A125="",D125=""),"",IF(F125&lt;&gt;"","Paga",IF(D125&lt;TODAY(),"Vencida",IF(D125-TODAY()&lt;=7,"Vence em até 7 dias","A vencer"))))</f>
        <v/>
      </c>
      <c r="I125" s="8" t="str">
        <f>IF(OR(A125="",D125=""),"",IF(F125&lt;&gt;"",MAX(0,F125-D125),MAX(0,TODAY()-D125)))</f>
        <v/>
      </c>
      <c r="J125" s="4" t="n"/>
      <c r="K125" s="4" t="n"/>
    </row>
    <row r="126">
      <c r="A126" s="4" t="n"/>
      <c r="B126" s="4" t="n"/>
      <c r="C126" s="5" t="n"/>
      <c r="D126" s="5" t="n"/>
      <c r="E126" s="6" t="n"/>
      <c r="F126" s="5" t="n"/>
      <c r="G126" s="6" t="n"/>
      <c r="H126" s="7" t="str">
        <f>IF(OR(A126="",D126=""),"",IF(F126&lt;&gt;"","Paga",IF(D126&lt;TODAY(),"Vencida",IF(D126-TODAY()&lt;=7,"Vence em até 7 dias","A vencer"))))</f>
        <v/>
      </c>
      <c r="I126" s="8" t="str">
        <f>IF(OR(A126="",D126=""),"",IF(F126&lt;&gt;"",MAX(0,F126-D126),MAX(0,TODAY()-D126)))</f>
        <v/>
      </c>
      <c r="J126" s="4" t="n"/>
      <c r="K126" s="4" t="n"/>
    </row>
    <row r="127">
      <c r="A127" s="4" t="n"/>
      <c r="B127" s="4" t="n"/>
      <c r="C127" s="5" t="n"/>
      <c r="D127" s="5" t="n"/>
      <c r="E127" s="6" t="n"/>
      <c r="F127" s="5" t="n"/>
      <c r="G127" s="6" t="n"/>
      <c r="H127" s="7" t="str">
        <f>IF(OR(A127="",D127=""),"",IF(F127&lt;&gt;"","Paga",IF(D127&lt;TODAY(),"Vencida",IF(D127-TODAY()&lt;=7,"Vence em até 7 dias","A vencer"))))</f>
        <v/>
      </c>
      <c r="I127" s="8" t="str">
        <f>IF(OR(A127="",D127=""),"",IF(F127&lt;&gt;"",MAX(0,F127-D127),MAX(0,TODAY()-D127)))</f>
        <v/>
      </c>
      <c r="J127" s="4" t="n"/>
      <c r="K127" s="4" t="n"/>
    </row>
    <row r="128">
      <c r="A128" s="4" t="n"/>
      <c r="B128" s="4" t="n"/>
      <c r="C128" s="5" t="n"/>
      <c r="D128" s="5" t="n"/>
      <c r="E128" s="6" t="n"/>
      <c r="F128" s="5" t="n"/>
      <c r="G128" s="6" t="n"/>
      <c r="H128" s="7" t="str">
        <f>IF(OR(A128="",D128=""),"",IF(F128&lt;&gt;"","Paga",IF(D128&lt;TODAY(),"Vencida",IF(D128-TODAY()&lt;=7,"Vence em até 7 dias","A vencer"))))</f>
        <v/>
      </c>
      <c r="I128" s="8" t="str">
        <f>IF(OR(A128="",D128=""),"",IF(F128&lt;&gt;"",MAX(0,F128-D128),MAX(0,TODAY()-D128)))</f>
        <v/>
      </c>
      <c r="J128" s="4" t="n"/>
      <c r="K128" s="4" t="n"/>
    </row>
    <row r="129">
      <c r="A129" s="4" t="n"/>
      <c r="B129" s="4" t="n"/>
      <c r="C129" s="5" t="n"/>
      <c r="D129" s="5" t="n"/>
      <c r="E129" s="6" t="n"/>
      <c r="F129" s="5" t="n"/>
      <c r="G129" s="6" t="n"/>
      <c r="H129" s="7" t="str">
        <f>IF(OR(A129="",D129=""),"",IF(F129&lt;&gt;"","Paga",IF(D129&lt;TODAY(),"Vencida",IF(D129-TODAY()&lt;=7,"Vence em até 7 dias","A vencer"))))</f>
        <v/>
      </c>
      <c r="I129" s="8" t="str">
        <f>IF(OR(A129="",D129=""),"",IF(F129&lt;&gt;"",MAX(0,F129-D129),MAX(0,TODAY()-D129)))</f>
        <v/>
      </c>
      <c r="J129" s="4" t="n"/>
      <c r="K129" s="4" t="n"/>
    </row>
    <row r="130">
      <c r="A130" s="4" t="n"/>
      <c r="B130" s="4" t="n"/>
      <c r="C130" s="5" t="n"/>
      <c r="D130" s="5" t="n"/>
      <c r="E130" s="6" t="n"/>
      <c r="F130" s="5" t="n"/>
      <c r="G130" s="6" t="n"/>
      <c r="H130" s="7" t="str">
        <f>IF(OR(A130="",D130=""),"",IF(F130&lt;&gt;"","Paga",IF(D130&lt;TODAY(),"Vencida",IF(D130-TODAY()&lt;=7,"Vence em até 7 dias","A vencer"))))</f>
        <v/>
      </c>
      <c r="I130" s="8" t="str">
        <f>IF(OR(A130="",D130=""),"",IF(F130&lt;&gt;"",MAX(0,F130-D130),MAX(0,TODAY()-D130)))</f>
        <v/>
      </c>
      <c r="J130" s="4" t="n"/>
      <c r="K130" s="4" t="n"/>
    </row>
    <row r="131">
      <c r="A131" s="4" t="n"/>
      <c r="B131" s="4" t="n"/>
      <c r="C131" s="5" t="n"/>
      <c r="D131" s="5" t="n"/>
      <c r="E131" s="6" t="n"/>
      <c r="F131" s="5" t="n"/>
      <c r="G131" s="6" t="n"/>
      <c r="H131" s="7" t="str">
        <f>IF(OR(A131="",D131=""),"",IF(F131&lt;&gt;"","Paga",IF(D131&lt;TODAY(),"Vencida",IF(D131-TODAY()&lt;=7,"Vence em até 7 dias","A vencer"))))</f>
        <v/>
      </c>
      <c r="I131" s="8" t="str">
        <f>IF(OR(A131="",D131=""),"",IF(F131&lt;&gt;"",MAX(0,F131-D131),MAX(0,TODAY()-D131)))</f>
        <v/>
      </c>
      <c r="J131" s="4" t="n"/>
      <c r="K131" s="4" t="n"/>
    </row>
    <row r="132">
      <c r="A132" s="4" t="n"/>
      <c r="B132" s="4" t="n"/>
      <c r="C132" s="5" t="n"/>
      <c r="D132" s="5" t="n"/>
      <c r="E132" s="6" t="n"/>
      <c r="F132" s="5" t="n"/>
      <c r="G132" s="6" t="n"/>
      <c r="H132" s="7" t="str">
        <f>IF(OR(A132="",D132=""),"",IF(F132&lt;&gt;"","Paga",IF(D132&lt;TODAY(),"Vencida",IF(D132-TODAY()&lt;=7,"Vence em até 7 dias","A vencer"))))</f>
        <v/>
      </c>
      <c r="I132" s="8" t="str">
        <f>IF(OR(A132="",D132=""),"",IF(F132&lt;&gt;"",MAX(0,F132-D132),MAX(0,TODAY()-D132)))</f>
        <v/>
      </c>
      <c r="J132" s="4" t="n"/>
      <c r="K132" s="4" t="n"/>
    </row>
    <row r="133">
      <c r="A133" s="4" t="n"/>
      <c r="B133" s="4" t="n"/>
      <c r="C133" s="5" t="n"/>
      <c r="D133" s="5" t="n"/>
      <c r="E133" s="6" t="n"/>
      <c r="F133" s="5" t="n"/>
      <c r="G133" s="6" t="n"/>
      <c r="H133" s="7" t="str">
        <f>IF(OR(A133="",D133=""),"",IF(F133&lt;&gt;"","Paga",IF(D133&lt;TODAY(),"Vencida",IF(D133-TODAY()&lt;=7,"Vence em até 7 dias","A vencer"))))</f>
        <v/>
      </c>
      <c r="I133" s="8" t="str">
        <f>IF(OR(A133="",D133=""),"",IF(F133&lt;&gt;"",MAX(0,F133-D133),MAX(0,TODAY()-D133)))</f>
        <v/>
      </c>
      <c r="J133" s="4" t="n"/>
      <c r="K133" s="4" t="n"/>
    </row>
    <row r="134">
      <c r="A134" s="4" t="n"/>
      <c r="B134" s="4" t="n"/>
      <c r="C134" s="5" t="n"/>
      <c r="D134" s="5" t="n"/>
      <c r="E134" s="6" t="n"/>
      <c r="F134" s="5" t="n"/>
      <c r="G134" s="6" t="n"/>
      <c r="H134" s="7" t="str">
        <f>IF(OR(A134="",D134=""),"",IF(F134&lt;&gt;"","Paga",IF(D134&lt;TODAY(),"Vencida",IF(D134-TODAY()&lt;=7,"Vence em até 7 dias","A vencer"))))</f>
        <v/>
      </c>
      <c r="I134" s="8" t="str">
        <f>IF(OR(A134="",D134=""),"",IF(F134&lt;&gt;"",MAX(0,F134-D134),MAX(0,TODAY()-D134)))</f>
        <v/>
      </c>
      <c r="J134" s="4" t="n"/>
      <c r="K134" s="4" t="n"/>
    </row>
    <row r="135">
      <c r="A135" s="4" t="n"/>
      <c r="B135" s="4" t="n"/>
      <c r="C135" s="5" t="n"/>
      <c r="D135" s="5" t="n"/>
      <c r="E135" s="6" t="n"/>
      <c r="F135" s="5" t="n"/>
      <c r="G135" s="6" t="n"/>
      <c r="H135" s="7" t="str">
        <f>IF(OR(A135="",D135=""),"",IF(F135&lt;&gt;"","Paga",IF(D135&lt;TODAY(),"Vencida",IF(D135-TODAY()&lt;=7,"Vence em até 7 dias","A vencer"))))</f>
        <v/>
      </c>
      <c r="I135" s="8" t="str">
        <f>IF(OR(A135="",D135=""),"",IF(F135&lt;&gt;"",MAX(0,F135-D135),MAX(0,TODAY()-D135)))</f>
        <v/>
      </c>
      <c r="J135" s="4" t="n"/>
      <c r="K135" s="4" t="n"/>
    </row>
    <row r="136">
      <c r="A136" s="4" t="n"/>
      <c r="B136" s="4" t="n"/>
      <c r="C136" s="5" t="n"/>
      <c r="D136" s="5" t="n"/>
      <c r="E136" s="6" t="n"/>
      <c r="F136" s="5" t="n"/>
      <c r="G136" s="6" t="n"/>
      <c r="H136" s="7" t="str">
        <f>IF(OR(A136="",D136=""),"",IF(F136&lt;&gt;"","Paga",IF(D136&lt;TODAY(),"Vencida",IF(D136-TODAY()&lt;=7,"Vence em até 7 dias","A vencer"))))</f>
        <v/>
      </c>
      <c r="I136" s="8" t="str">
        <f>IF(OR(A136="",D136=""),"",IF(F136&lt;&gt;"",MAX(0,F136-D136),MAX(0,TODAY()-D136)))</f>
        <v/>
      </c>
      <c r="J136" s="4" t="n"/>
      <c r="K136" s="4" t="n"/>
    </row>
    <row r="137">
      <c r="A137" s="4" t="n"/>
      <c r="B137" s="4" t="n"/>
      <c r="C137" s="5" t="n"/>
      <c r="D137" s="5" t="n"/>
      <c r="E137" s="6" t="n"/>
      <c r="F137" s="5" t="n"/>
      <c r="G137" s="6" t="n"/>
      <c r="H137" s="7" t="str">
        <f>IF(OR(A137="",D137=""),"",IF(F137&lt;&gt;"","Paga",IF(D137&lt;TODAY(),"Vencida",IF(D137-TODAY()&lt;=7,"Vence em até 7 dias","A vencer"))))</f>
        <v/>
      </c>
      <c r="I137" s="8" t="str">
        <f>IF(OR(A137="",D137=""),"",IF(F137&lt;&gt;"",MAX(0,F137-D137),MAX(0,TODAY()-D137)))</f>
        <v/>
      </c>
      <c r="J137" s="4" t="n"/>
      <c r="K137" s="4" t="n"/>
    </row>
    <row r="138">
      <c r="A138" s="4" t="n"/>
      <c r="B138" s="4" t="n"/>
      <c r="C138" s="5" t="n"/>
      <c r="D138" s="5" t="n"/>
      <c r="E138" s="6" t="n"/>
      <c r="F138" s="5" t="n"/>
      <c r="G138" s="6" t="n"/>
      <c r="H138" s="7" t="str">
        <f>IF(OR(A138="",D138=""),"",IF(F138&lt;&gt;"","Paga",IF(D138&lt;TODAY(),"Vencida",IF(D138-TODAY()&lt;=7,"Vence em até 7 dias","A vencer"))))</f>
        <v/>
      </c>
      <c r="I138" s="8" t="str">
        <f>IF(OR(A138="",D138=""),"",IF(F138&lt;&gt;"",MAX(0,F138-D138),MAX(0,TODAY()-D138)))</f>
        <v/>
      </c>
      <c r="J138" s="4" t="n"/>
      <c r="K138" s="4" t="n"/>
    </row>
    <row r="139">
      <c r="A139" s="4" t="n"/>
      <c r="B139" s="4" t="n"/>
      <c r="C139" s="5" t="n"/>
      <c r="D139" s="5" t="n"/>
      <c r="E139" s="6" t="n"/>
      <c r="F139" s="5" t="n"/>
      <c r="G139" s="6" t="n"/>
      <c r="H139" s="7" t="str">
        <f>IF(OR(A139="",D139=""),"",IF(F139&lt;&gt;"","Paga",IF(D139&lt;TODAY(),"Vencida",IF(D139-TODAY()&lt;=7,"Vence em até 7 dias","A vencer"))))</f>
        <v/>
      </c>
      <c r="I139" s="8" t="str">
        <f>IF(OR(A139="",D139=""),"",IF(F139&lt;&gt;"",MAX(0,F139-D139),MAX(0,TODAY()-D139)))</f>
        <v/>
      </c>
      <c r="J139" s="4" t="n"/>
      <c r="K139" s="4" t="n"/>
    </row>
    <row r="140">
      <c r="A140" s="4" t="n"/>
      <c r="B140" s="4" t="n"/>
      <c r="C140" s="5" t="n"/>
      <c r="D140" s="5" t="n"/>
      <c r="E140" s="6" t="n"/>
      <c r="F140" s="5" t="n"/>
      <c r="G140" s="6" t="n"/>
      <c r="H140" s="7" t="str">
        <f>IF(OR(A140="",D140=""),"",IF(F140&lt;&gt;"","Paga",IF(D140&lt;TODAY(),"Vencida",IF(D140-TODAY()&lt;=7,"Vence em até 7 dias","A vencer"))))</f>
        <v/>
      </c>
      <c r="I140" s="8" t="str">
        <f>IF(OR(A140="",D140=""),"",IF(F140&lt;&gt;"",MAX(0,F140-D140),MAX(0,TODAY()-D140)))</f>
        <v/>
      </c>
      <c r="J140" s="4" t="n"/>
      <c r="K140" s="4" t="n"/>
    </row>
    <row r="141">
      <c r="A141" s="4" t="n"/>
      <c r="B141" s="4" t="n"/>
      <c r="C141" s="5" t="n"/>
      <c r="D141" s="5" t="n"/>
      <c r="E141" s="6" t="n"/>
      <c r="F141" s="5" t="n"/>
      <c r="G141" s="6" t="n"/>
      <c r="H141" s="7" t="str">
        <f>IF(OR(A141="",D141=""),"",IF(F141&lt;&gt;"","Paga",IF(D141&lt;TODAY(),"Vencida",IF(D141-TODAY()&lt;=7,"Vence em até 7 dias","A vencer"))))</f>
        <v/>
      </c>
      <c r="I141" s="8" t="str">
        <f>IF(OR(A141="",D141=""),"",IF(F141&lt;&gt;"",MAX(0,F141-D141),MAX(0,TODAY()-D141)))</f>
        <v/>
      </c>
      <c r="J141" s="4" t="n"/>
      <c r="K141" s="4" t="n"/>
    </row>
    <row r="142">
      <c r="A142" s="4" t="n"/>
      <c r="B142" s="4" t="n"/>
      <c r="C142" s="5" t="n"/>
      <c r="D142" s="5" t="n"/>
      <c r="E142" s="6" t="n"/>
      <c r="F142" s="5" t="n"/>
      <c r="G142" s="6" t="n"/>
      <c r="H142" s="7" t="str">
        <f>IF(OR(A142="",D142=""),"",IF(F142&lt;&gt;"","Paga",IF(D142&lt;TODAY(),"Vencida",IF(D142-TODAY()&lt;=7,"Vence em até 7 dias","A vencer"))))</f>
        <v/>
      </c>
      <c r="I142" s="8" t="str">
        <f>IF(OR(A142="",D142=""),"",IF(F142&lt;&gt;"",MAX(0,F142-D142),MAX(0,TODAY()-D142)))</f>
        <v/>
      </c>
      <c r="J142" s="4" t="n"/>
      <c r="K142" s="4" t="n"/>
    </row>
    <row r="143">
      <c r="A143" s="4" t="n"/>
      <c r="B143" s="4" t="n"/>
      <c r="C143" s="5" t="n"/>
      <c r="D143" s="5" t="n"/>
      <c r="E143" s="6" t="n"/>
      <c r="F143" s="5" t="n"/>
      <c r="G143" s="6" t="n"/>
      <c r="H143" s="7" t="str">
        <f>IF(OR(A143="",D143=""),"",IF(F143&lt;&gt;"","Paga",IF(D143&lt;TODAY(),"Vencida",IF(D143-TODAY()&lt;=7,"Vence em até 7 dias","A vencer"))))</f>
        <v/>
      </c>
      <c r="I143" s="8" t="str">
        <f>IF(OR(A143="",D143=""),"",IF(F143&lt;&gt;"",MAX(0,F143-D143),MAX(0,TODAY()-D143)))</f>
        <v/>
      </c>
      <c r="J143" s="4" t="n"/>
      <c r="K143" s="4" t="n"/>
    </row>
    <row r="144">
      <c r="A144" s="4" t="n"/>
      <c r="B144" s="4" t="n"/>
      <c r="C144" s="5" t="n"/>
      <c r="D144" s="5" t="n"/>
      <c r="E144" s="6" t="n"/>
      <c r="F144" s="5" t="n"/>
      <c r="G144" s="6" t="n"/>
      <c r="H144" s="7" t="str">
        <f>IF(OR(A144="",D144=""),"",IF(F144&lt;&gt;"","Paga",IF(D144&lt;TODAY(),"Vencida",IF(D144-TODAY()&lt;=7,"Vence em até 7 dias","A vencer"))))</f>
        <v/>
      </c>
      <c r="I144" s="8" t="str">
        <f>IF(OR(A144="",D144=""),"",IF(F144&lt;&gt;"",MAX(0,F144-D144),MAX(0,TODAY()-D144)))</f>
        <v/>
      </c>
      <c r="J144" s="4" t="n"/>
      <c r="K144" s="4" t="n"/>
    </row>
    <row r="145">
      <c r="A145" s="4" t="n"/>
      <c r="B145" s="4" t="n"/>
      <c r="C145" s="5" t="n"/>
      <c r="D145" s="5" t="n"/>
      <c r="E145" s="6" t="n"/>
      <c r="F145" s="5" t="n"/>
      <c r="G145" s="6" t="n"/>
      <c r="H145" s="7" t="str">
        <f>IF(OR(A145="",D145=""),"",IF(F145&lt;&gt;"","Paga",IF(D145&lt;TODAY(),"Vencida",IF(D145-TODAY()&lt;=7,"Vence em até 7 dias","A vencer"))))</f>
        <v/>
      </c>
      <c r="I145" s="8" t="str">
        <f>IF(OR(A145="",D145=""),"",IF(F145&lt;&gt;"",MAX(0,F145-D145),MAX(0,TODAY()-D145)))</f>
        <v/>
      </c>
      <c r="J145" s="4" t="n"/>
      <c r="K145" s="4" t="n"/>
    </row>
    <row r="146">
      <c r="A146" s="4" t="n"/>
      <c r="B146" s="4" t="n"/>
      <c r="C146" s="5" t="n"/>
      <c r="D146" s="5" t="n"/>
      <c r="E146" s="6" t="n"/>
      <c r="F146" s="5" t="n"/>
      <c r="G146" s="6" t="n"/>
      <c r="H146" s="7" t="str">
        <f>IF(OR(A146="",D146=""),"",IF(F146&lt;&gt;"","Paga",IF(D146&lt;TODAY(),"Vencida",IF(D146-TODAY()&lt;=7,"Vence em até 7 dias","A vencer"))))</f>
        <v/>
      </c>
      <c r="I146" s="8" t="str">
        <f>IF(OR(A146="",D146=""),"",IF(F146&lt;&gt;"",MAX(0,F146-D146),MAX(0,TODAY()-D146)))</f>
        <v/>
      </c>
      <c r="J146" s="4" t="n"/>
      <c r="K146" s="4" t="n"/>
    </row>
    <row r="147">
      <c r="A147" s="4" t="n"/>
      <c r="B147" s="4" t="n"/>
      <c r="C147" s="5" t="n"/>
      <c r="D147" s="5" t="n"/>
      <c r="E147" s="6" t="n"/>
      <c r="F147" s="5" t="n"/>
      <c r="G147" s="6" t="n"/>
      <c r="H147" s="7" t="str">
        <f>IF(OR(A147="",D147=""),"",IF(F147&lt;&gt;"","Paga",IF(D147&lt;TODAY(),"Vencida",IF(D147-TODAY()&lt;=7,"Vence em até 7 dias","A vencer"))))</f>
        <v/>
      </c>
      <c r="I147" s="8" t="str">
        <f>IF(OR(A147="",D147=""),"",IF(F147&lt;&gt;"",MAX(0,F147-D147),MAX(0,TODAY()-D147)))</f>
        <v/>
      </c>
      <c r="J147" s="4" t="n"/>
      <c r="K147" s="4" t="n"/>
    </row>
    <row r="148">
      <c r="A148" s="4" t="n"/>
      <c r="B148" s="4" t="n"/>
      <c r="C148" s="5" t="n"/>
      <c r="D148" s="5" t="n"/>
      <c r="E148" s="6" t="n"/>
      <c r="F148" s="5" t="n"/>
      <c r="G148" s="6" t="n"/>
      <c r="H148" s="7" t="str">
        <f>IF(OR(A148="",D148=""),"",IF(F148&lt;&gt;"","Paga",IF(D148&lt;TODAY(),"Vencida",IF(D148-TODAY()&lt;=7,"Vence em até 7 dias","A vencer"))))</f>
        <v/>
      </c>
      <c r="I148" s="8" t="str">
        <f>IF(OR(A148="",D148=""),"",IF(F148&lt;&gt;"",MAX(0,F148-D148),MAX(0,TODAY()-D148)))</f>
        <v/>
      </c>
      <c r="J148" s="4" t="n"/>
      <c r="K148" s="4" t="n"/>
    </row>
    <row r="149">
      <c r="A149" s="4" t="n"/>
      <c r="B149" s="4" t="n"/>
      <c r="C149" s="5" t="n"/>
      <c r="D149" s="5" t="n"/>
      <c r="E149" s="6" t="n"/>
      <c r="F149" s="5" t="n"/>
      <c r="G149" s="6" t="n"/>
      <c r="H149" s="7" t="str">
        <f>IF(OR(A149="",D149=""),"",IF(F149&lt;&gt;"","Paga",IF(D149&lt;TODAY(),"Vencida",IF(D149-TODAY()&lt;=7,"Vence em até 7 dias","A vencer"))))</f>
        <v/>
      </c>
      <c r="I149" s="8" t="str">
        <f>IF(OR(A149="",D149=""),"",IF(F149&lt;&gt;"",MAX(0,F149-D149),MAX(0,TODAY()-D149)))</f>
        <v/>
      </c>
      <c r="J149" s="4" t="n"/>
      <c r="K149" s="4" t="n"/>
    </row>
    <row r="150">
      <c r="A150" s="4" t="n"/>
      <c r="B150" s="4" t="n"/>
      <c r="C150" s="5" t="n"/>
      <c r="D150" s="5" t="n"/>
      <c r="E150" s="6" t="n"/>
      <c r="F150" s="5" t="n"/>
      <c r="G150" s="6" t="n"/>
      <c r="H150" s="7" t="str">
        <f>IF(OR(A150="",D150=""),"",IF(F150&lt;&gt;"","Paga",IF(D150&lt;TODAY(),"Vencida",IF(D150-TODAY()&lt;=7,"Vence em até 7 dias","A vencer"))))</f>
        <v/>
      </c>
      <c r="I150" s="8" t="str">
        <f>IF(OR(A150="",D150=""),"",IF(F150&lt;&gt;"",MAX(0,F150-D150),MAX(0,TODAY()-D150)))</f>
        <v/>
      </c>
      <c r="J150" s="4" t="n"/>
      <c r="K150" s="4" t="n"/>
    </row>
    <row r="151">
      <c r="A151" s="4" t="n"/>
      <c r="B151" s="4" t="n"/>
      <c r="C151" s="5" t="n"/>
      <c r="D151" s="5" t="n"/>
      <c r="E151" s="6" t="n"/>
      <c r="F151" s="5" t="n"/>
      <c r="G151" s="6" t="n"/>
      <c r="H151" s="7" t="str">
        <f>IF(OR(A151="",D151=""),"",IF(F151&lt;&gt;"","Paga",IF(D151&lt;TODAY(),"Vencida",IF(D151-TODAY()&lt;=7,"Vence em até 7 dias","A vencer"))))</f>
        <v/>
      </c>
      <c r="I151" s="8" t="str">
        <f>IF(OR(A151="",D151=""),"",IF(F151&lt;&gt;"",MAX(0,F151-D151),MAX(0,TODAY()-D151)))</f>
        <v/>
      </c>
      <c r="J151" s="4" t="n"/>
      <c r="K151" s="4" t="n"/>
    </row>
    <row r="152">
      <c r="A152" s="4" t="n"/>
      <c r="B152" s="4" t="n"/>
      <c r="C152" s="5" t="n"/>
      <c r="D152" s="5" t="n"/>
      <c r="E152" s="6" t="n"/>
      <c r="F152" s="5" t="n"/>
      <c r="G152" s="6" t="n"/>
      <c r="H152" s="7" t="str">
        <f>IF(OR(A152="",D152=""),"",IF(F152&lt;&gt;"","Paga",IF(D152&lt;TODAY(),"Vencida",IF(D152-TODAY()&lt;=7,"Vence em até 7 dias","A vencer"))))</f>
        <v/>
      </c>
      <c r="I152" s="8" t="str">
        <f>IF(OR(A152="",D152=""),"",IF(F152&lt;&gt;"",MAX(0,F152-D152),MAX(0,TODAY()-D152)))</f>
        <v/>
      </c>
      <c r="J152" s="4" t="n"/>
      <c r="K152" s="4" t="n"/>
    </row>
    <row r="153">
      <c r="A153" s="4" t="n"/>
      <c r="B153" s="4" t="n"/>
      <c r="C153" s="5" t="n"/>
      <c r="D153" s="5" t="n"/>
      <c r="E153" s="6" t="n"/>
      <c r="F153" s="5" t="n"/>
      <c r="G153" s="6" t="n"/>
      <c r="H153" s="7" t="str">
        <f>IF(OR(A153="",D153=""),"",IF(F153&lt;&gt;"","Paga",IF(D153&lt;TODAY(),"Vencida",IF(D153-TODAY()&lt;=7,"Vence em até 7 dias","A vencer"))))</f>
        <v/>
      </c>
      <c r="I153" s="8" t="str">
        <f>IF(OR(A153="",D153=""),"",IF(F153&lt;&gt;"",MAX(0,F153-D153),MAX(0,TODAY()-D153)))</f>
        <v/>
      </c>
      <c r="J153" s="4" t="n"/>
      <c r="K153" s="4" t="n"/>
    </row>
    <row r="154">
      <c r="A154" s="4" t="n"/>
      <c r="B154" s="4" t="n"/>
      <c r="C154" s="5" t="n"/>
      <c r="D154" s="5" t="n"/>
      <c r="E154" s="6" t="n"/>
      <c r="F154" s="5" t="n"/>
      <c r="G154" s="6" t="n"/>
      <c r="H154" s="7" t="str">
        <f>IF(OR(A154="",D154=""),"",IF(F154&lt;&gt;"","Paga",IF(D154&lt;TODAY(),"Vencida",IF(D154-TODAY()&lt;=7,"Vence em até 7 dias","A vencer"))))</f>
        <v/>
      </c>
      <c r="I154" s="8" t="str">
        <f>IF(OR(A154="",D154=""),"",IF(F154&lt;&gt;"",MAX(0,F154-D154),MAX(0,TODAY()-D154)))</f>
        <v/>
      </c>
      <c r="J154" s="4" t="n"/>
      <c r="K154" s="4" t="n"/>
    </row>
    <row r="155">
      <c r="A155" s="4" t="n"/>
      <c r="B155" s="4" t="n"/>
      <c r="C155" s="5" t="n"/>
      <c r="D155" s="5" t="n"/>
      <c r="E155" s="6" t="n"/>
      <c r="F155" s="5" t="n"/>
      <c r="G155" s="6" t="n"/>
      <c r="H155" s="7" t="str">
        <f>IF(OR(A155="",D155=""),"",IF(F155&lt;&gt;"","Paga",IF(D155&lt;TODAY(),"Vencida",IF(D155-TODAY()&lt;=7,"Vence em até 7 dias","A vencer"))))</f>
        <v/>
      </c>
      <c r="I155" s="8" t="str">
        <f>IF(OR(A155="",D155=""),"",IF(F155&lt;&gt;"",MAX(0,F155-D155),MAX(0,TODAY()-D155)))</f>
        <v/>
      </c>
      <c r="J155" s="4" t="n"/>
      <c r="K155" s="4" t="n"/>
    </row>
    <row r="156">
      <c r="A156" s="4" t="n"/>
      <c r="B156" s="4" t="n"/>
      <c r="C156" s="5" t="n"/>
      <c r="D156" s="5" t="n"/>
      <c r="E156" s="6" t="n"/>
      <c r="F156" s="5" t="n"/>
      <c r="G156" s="6" t="n"/>
      <c r="H156" s="7" t="str">
        <f>IF(OR(A156="",D156=""),"",IF(F156&lt;&gt;"","Paga",IF(D156&lt;TODAY(),"Vencida",IF(D156-TODAY()&lt;=7,"Vence em até 7 dias","A vencer"))))</f>
        <v/>
      </c>
      <c r="I156" s="8" t="str">
        <f>IF(OR(A156="",D156=""),"",IF(F156&lt;&gt;"",MAX(0,F156-D156),MAX(0,TODAY()-D156)))</f>
        <v/>
      </c>
      <c r="J156" s="4" t="n"/>
      <c r="K156" s="4" t="n"/>
    </row>
    <row r="157">
      <c r="A157" s="4" t="n"/>
      <c r="B157" s="4" t="n"/>
      <c r="C157" s="5" t="n"/>
      <c r="D157" s="5" t="n"/>
      <c r="E157" s="6" t="n"/>
      <c r="F157" s="5" t="n"/>
      <c r="G157" s="6" t="n"/>
      <c r="H157" s="7" t="str">
        <f>IF(OR(A157="",D157=""),"",IF(F157&lt;&gt;"","Paga",IF(D157&lt;TODAY(),"Vencida",IF(D157-TODAY()&lt;=7,"Vence em até 7 dias","A vencer"))))</f>
        <v/>
      </c>
      <c r="I157" s="8" t="str">
        <f>IF(OR(A157="",D157=""),"",IF(F157&lt;&gt;"",MAX(0,F157-D157),MAX(0,TODAY()-D157)))</f>
        <v/>
      </c>
      <c r="J157" s="4" t="n"/>
      <c r="K157" s="4" t="n"/>
    </row>
    <row r="158">
      <c r="A158" s="4" t="n"/>
      <c r="B158" s="4" t="n"/>
      <c r="C158" s="5" t="n"/>
      <c r="D158" s="5" t="n"/>
      <c r="E158" s="6" t="n"/>
      <c r="F158" s="5" t="n"/>
      <c r="G158" s="6" t="n"/>
      <c r="H158" s="7" t="str">
        <f>IF(OR(A158="",D158=""),"",IF(F158&lt;&gt;"","Paga",IF(D158&lt;TODAY(),"Vencida",IF(D158-TODAY()&lt;=7,"Vence em até 7 dias","A vencer"))))</f>
        <v/>
      </c>
      <c r="I158" s="8" t="str">
        <f>IF(OR(A158="",D158=""),"",IF(F158&lt;&gt;"",MAX(0,F158-D158),MAX(0,TODAY()-D158)))</f>
        <v/>
      </c>
      <c r="J158" s="4" t="n"/>
      <c r="K158" s="4" t="n"/>
    </row>
    <row r="159">
      <c r="A159" s="4" t="n"/>
      <c r="B159" s="4" t="n"/>
      <c r="C159" s="5" t="n"/>
      <c r="D159" s="5" t="n"/>
      <c r="E159" s="6" t="n"/>
      <c r="F159" s="5" t="n"/>
      <c r="G159" s="6" t="n"/>
      <c r="H159" s="7" t="str">
        <f>IF(OR(A159="",D159=""),"",IF(F159&lt;&gt;"","Paga",IF(D159&lt;TODAY(),"Vencida",IF(D159-TODAY()&lt;=7,"Vence em até 7 dias","A vencer"))))</f>
        <v/>
      </c>
      <c r="I159" s="8" t="str">
        <f>IF(OR(A159="",D159=""),"",IF(F159&lt;&gt;"",MAX(0,F159-D159),MAX(0,TODAY()-D159)))</f>
        <v/>
      </c>
      <c r="J159" s="4" t="n"/>
      <c r="K159" s="4" t="n"/>
    </row>
    <row r="160">
      <c r="A160" s="4" t="n"/>
      <c r="B160" s="4" t="n"/>
      <c r="C160" s="5" t="n"/>
      <c r="D160" s="5" t="n"/>
      <c r="E160" s="6" t="n"/>
      <c r="F160" s="5" t="n"/>
      <c r="G160" s="6" t="n"/>
      <c r="H160" s="7" t="str">
        <f>IF(OR(A160="",D160=""),"",IF(F160&lt;&gt;"","Paga",IF(D160&lt;TODAY(),"Vencida",IF(D160-TODAY()&lt;=7,"Vence em até 7 dias","A vencer"))))</f>
        <v/>
      </c>
      <c r="I160" s="8" t="str">
        <f>IF(OR(A160="",D160=""),"",IF(F160&lt;&gt;"",MAX(0,F160-D160),MAX(0,TODAY()-D160)))</f>
        <v/>
      </c>
      <c r="J160" s="4" t="n"/>
      <c r="K160" s="4" t="n"/>
    </row>
    <row r="161">
      <c r="A161" s="4" t="n"/>
      <c r="B161" s="4" t="n"/>
      <c r="C161" s="5" t="n"/>
      <c r="D161" s="5" t="n"/>
      <c r="E161" s="6" t="n"/>
      <c r="F161" s="5" t="n"/>
      <c r="G161" s="6" t="n"/>
      <c r="H161" s="7" t="str">
        <f>IF(OR(A161="",D161=""),"",IF(F161&lt;&gt;"","Paga",IF(D161&lt;TODAY(),"Vencida",IF(D161-TODAY()&lt;=7,"Vence em até 7 dias","A vencer"))))</f>
        <v/>
      </c>
      <c r="I161" s="8" t="str">
        <f>IF(OR(A161="",D161=""),"",IF(F161&lt;&gt;"",MAX(0,F161-D161),MAX(0,TODAY()-D161)))</f>
        <v/>
      </c>
      <c r="J161" s="4" t="n"/>
      <c r="K161" s="4" t="n"/>
    </row>
    <row r="162">
      <c r="A162" s="4" t="n"/>
      <c r="B162" s="4" t="n"/>
      <c r="C162" s="5" t="n"/>
      <c r="D162" s="5" t="n"/>
      <c r="E162" s="6" t="n"/>
      <c r="F162" s="5" t="n"/>
      <c r="G162" s="6" t="n"/>
      <c r="H162" s="7" t="str">
        <f>IF(OR(A162="",D162=""),"",IF(F162&lt;&gt;"","Paga",IF(D162&lt;TODAY(),"Vencida",IF(D162-TODAY()&lt;=7,"Vence em até 7 dias","A vencer"))))</f>
        <v/>
      </c>
      <c r="I162" s="8" t="str">
        <f>IF(OR(A162="",D162=""),"",IF(F162&lt;&gt;"",MAX(0,F162-D162),MAX(0,TODAY()-D162)))</f>
        <v/>
      </c>
      <c r="J162" s="4" t="n"/>
      <c r="K162" s="4" t="n"/>
    </row>
    <row r="163">
      <c r="A163" s="4" t="n"/>
      <c r="B163" s="4" t="n"/>
      <c r="C163" s="5" t="n"/>
      <c r="D163" s="5" t="n"/>
      <c r="E163" s="6" t="n"/>
      <c r="F163" s="5" t="n"/>
      <c r="G163" s="6" t="n"/>
      <c r="H163" s="7" t="str">
        <f>IF(OR(A163="",D163=""),"",IF(F163&lt;&gt;"","Paga",IF(D163&lt;TODAY(),"Vencida",IF(D163-TODAY()&lt;=7,"Vence em até 7 dias","A vencer"))))</f>
        <v/>
      </c>
      <c r="I163" s="8" t="str">
        <f>IF(OR(A163="",D163=""),"",IF(F163&lt;&gt;"",MAX(0,F163-D163),MAX(0,TODAY()-D163)))</f>
        <v/>
      </c>
      <c r="J163" s="4" t="n"/>
      <c r="K163" s="4" t="n"/>
    </row>
    <row r="164">
      <c r="A164" s="4" t="n"/>
      <c r="B164" s="4" t="n"/>
      <c r="C164" s="5" t="n"/>
      <c r="D164" s="5" t="n"/>
      <c r="E164" s="6" t="n"/>
      <c r="F164" s="5" t="n"/>
      <c r="G164" s="6" t="n"/>
      <c r="H164" s="7" t="str">
        <f>IF(OR(A164="",D164=""),"",IF(F164&lt;&gt;"","Paga",IF(D164&lt;TODAY(),"Vencida",IF(D164-TODAY()&lt;=7,"Vence em até 7 dias","A vencer"))))</f>
        <v/>
      </c>
      <c r="I164" s="8" t="str">
        <f>IF(OR(A164="",D164=""),"",IF(F164&lt;&gt;"",MAX(0,F164-D164),MAX(0,TODAY()-D164)))</f>
        <v/>
      </c>
      <c r="J164" s="4" t="n"/>
      <c r="K164" s="4" t="n"/>
    </row>
    <row r="165">
      <c r="A165" s="4" t="n"/>
      <c r="B165" s="4" t="n"/>
      <c r="C165" s="5" t="n"/>
      <c r="D165" s="5" t="n"/>
      <c r="E165" s="6" t="n"/>
      <c r="F165" s="5" t="n"/>
      <c r="G165" s="6" t="n"/>
      <c r="H165" s="7" t="str">
        <f>IF(OR(A165="",D165=""),"",IF(F165&lt;&gt;"","Paga",IF(D165&lt;TODAY(),"Vencida",IF(D165-TODAY()&lt;=7,"Vence em até 7 dias","A vencer"))))</f>
        <v/>
      </c>
      <c r="I165" s="8" t="str">
        <f>IF(OR(A165="",D165=""),"",IF(F165&lt;&gt;"",MAX(0,F165-D165),MAX(0,TODAY()-D165)))</f>
        <v/>
      </c>
      <c r="J165" s="4" t="n"/>
      <c r="K165" s="4" t="n"/>
    </row>
    <row r="166">
      <c r="A166" s="4" t="n"/>
      <c r="B166" s="4" t="n"/>
      <c r="C166" s="5" t="n"/>
      <c r="D166" s="5" t="n"/>
      <c r="E166" s="6" t="n"/>
      <c r="F166" s="5" t="n"/>
      <c r="G166" s="6" t="n"/>
      <c r="H166" s="7" t="str">
        <f>IF(OR(A166="",D166=""),"",IF(F166&lt;&gt;"","Paga",IF(D166&lt;TODAY(),"Vencida",IF(D166-TODAY()&lt;=7,"Vence em até 7 dias","A vencer"))))</f>
        <v/>
      </c>
      <c r="I166" s="8" t="str">
        <f>IF(OR(A166="",D166=""),"",IF(F166&lt;&gt;"",MAX(0,F166-D166),MAX(0,TODAY()-D166)))</f>
        <v/>
      </c>
      <c r="J166" s="4" t="n"/>
      <c r="K166" s="4" t="n"/>
    </row>
    <row r="167">
      <c r="A167" s="4" t="n"/>
      <c r="B167" s="4" t="n"/>
      <c r="C167" s="5" t="n"/>
      <c r="D167" s="5" t="n"/>
      <c r="E167" s="6" t="n"/>
      <c r="F167" s="5" t="n"/>
      <c r="G167" s="6" t="n"/>
      <c r="H167" s="7" t="str">
        <f>IF(OR(A167="",D167=""),"",IF(F167&lt;&gt;"","Paga",IF(D167&lt;TODAY(),"Vencida",IF(D167-TODAY()&lt;=7,"Vence em até 7 dias","A vencer"))))</f>
        <v/>
      </c>
      <c r="I167" s="8" t="str">
        <f>IF(OR(A167="",D167=""),"",IF(F167&lt;&gt;"",MAX(0,F167-D167),MAX(0,TODAY()-D167)))</f>
        <v/>
      </c>
      <c r="J167" s="4" t="n"/>
      <c r="K167" s="4" t="n"/>
    </row>
    <row r="168">
      <c r="A168" s="4" t="n"/>
      <c r="B168" s="4" t="n"/>
      <c r="C168" s="5" t="n"/>
      <c r="D168" s="5" t="n"/>
      <c r="E168" s="6" t="n"/>
      <c r="F168" s="5" t="n"/>
      <c r="G168" s="6" t="n"/>
      <c r="H168" s="7" t="str">
        <f>IF(OR(A168="",D168=""),"",IF(F168&lt;&gt;"","Paga",IF(D168&lt;TODAY(),"Vencida",IF(D168-TODAY()&lt;=7,"Vence em até 7 dias","A vencer"))))</f>
        <v/>
      </c>
      <c r="I168" s="8" t="str">
        <f>IF(OR(A168="",D168=""),"",IF(F168&lt;&gt;"",MAX(0,F168-D168),MAX(0,TODAY()-D168)))</f>
        <v/>
      </c>
      <c r="J168" s="4" t="n"/>
      <c r="K168" s="4" t="n"/>
    </row>
    <row r="169">
      <c r="A169" s="4" t="n"/>
      <c r="B169" s="4" t="n"/>
      <c r="C169" s="5" t="n"/>
      <c r="D169" s="5" t="n"/>
      <c r="E169" s="6" t="n"/>
      <c r="F169" s="5" t="n"/>
      <c r="G169" s="6" t="n"/>
      <c r="H169" s="7" t="str">
        <f>IF(OR(A169="",D169=""),"",IF(F169&lt;&gt;"","Paga",IF(D169&lt;TODAY(),"Vencida",IF(D169-TODAY()&lt;=7,"Vence em até 7 dias","A vencer"))))</f>
        <v/>
      </c>
      <c r="I169" s="8" t="str">
        <f>IF(OR(A169="",D169=""),"",IF(F169&lt;&gt;"",MAX(0,F169-D169),MAX(0,TODAY()-D169)))</f>
        <v/>
      </c>
      <c r="J169" s="4" t="n"/>
      <c r="K169" s="4" t="n"/>
    </row>
    <row r="170">
      <c r="A170" s="4" t="n"/>
      <c r="B170" s="4" t="n"/>
      <c r="C170" s="5" t="n"/>
      <c r="D170" s="5" t="n"/>
      <c r="E170" s="6" t="n"/>
      <c r="F170" s="5" t="n"/>
      <c r="G170" s="6" t="n"/>
      <c r="H170" s="7" t="str">
        <f>IF(OR(A170="",D170=""),"",IF(F170&lt;&gt;"","Paga",IF(D170&lt;TODAY(),"Vencida",IF(D170-TODAY()&lt;=7,"Vence em até 7 dias","A vencer"))))</f>
        <v/>
      </c>
      <c r="I170" s="8" t="str">
        <f>IF(OR(A170="",D170=""),"",IF(F170&lt;&gt;"",MAX(0,F170-D170),MAX(0,TODAY()-D170)))</f>
        <v/>
      </c>
      <c r="J170" s="4" t="n"/>
      <c r="K170" s="4" t="n"/>
    </row>
    <row r="171">
      <c r="A171" s="4" t="n"/>
      <c r="B171" s="4" t="n"/>
      <c r="C171" s="5" t="n"/>
      <c r="D171" s="5" t="n"/>
      <c r="E171" s="6" t="n"/>
      <c r="F171" s="5" t="n"/>
      <c r="G171" s="6" t="n"/>
      <c r="H171" s="7" t="str">
        <f>IF(OR(A171="",D171=""),"",IF(F171&lt;&gt;"","Paga",IF(D171&lt;TODAY(),"Vencida",IF(D171-TODAY()&lt;=7,"Vence em até 7 dias","A vencer"))))</f>
        <v/>
      </c>
      <c r="I171" s="8" t="str">
        <f>IF(OR(A171="",D171=""),"",IF(F171&lt;&gt;"",MAX(0,F171-D171),MAX(0,TODAY()-D171)))</f>
        <v/>
      </c>
      <c r="J171" s="4" t="n"/>
      <c r="K171" s="4" t="n"/>
    </row>
    <row r="172">
      <c r="A172" s="4" t="n"/>
      <c r="B172" s="4" t="n"/>
      <c r="C172" s="5" t="n"/>
      <c r="D172" s="5" t="n"/>
      <c r="E172" s="6" t="n"/>
      <c r="F172" s="5" t="n"/>
      <c r="G172" s="6" t="n"/>
      <c r="H172" s="7" t="str">
        <f>IF(OR(A172="",D172=""),"",IF(F172&lt;&gt;"","Paga",IF(D172&lt;TODAY(),"Vencida",IF(D172-TODAY()&lt;=7,"Vence em até 7 dias","A vencer"))))</f>
        <v/>
      </c>
      <c r="I172" s="8" t="str">
        <f>IF(OR(A172="",D172=""),"",IF(F172&lt;&gt;"",MAX(0,F172-D172),MAX(0,TODAY()-D172)))</f>
        <v/>
      </c>
      <c r="J172" s="4" t="n"/>
      <c r="K172" s="4" t="n"/>
    </row>
    <row r="173">
      <c r="A173" s="4" t="n"/>
      <c r="B173" s="4" t="n"/>
      <c r="C173" s="5" t="n"/>
      <c r="D173" s="5" t="n"/>
      <c r="E173" s="6" t="n"/>
      <c r="F173" s="5" t="n"/>
      <c r="G173" s="6" t="n"/>
      <c r="H173" s="7" t="str">
        <f>IF(OR(A173="",D173=""),"",IF(F173&lt;&gt;"","Paga",IF(D173&lt;TODAY(),"Vencida",IF(D173-TODAY()&lt;=7,"Vence em até 7 dias","A vencer"))))</f>
        <v/>
      </c>
      <c r="I173" s="8" t="str">
        <f>IF(OR(A173="",D173=""),"",IF(F173&lt;&gt;"",MAX(0,F173-D173),MAX(0,TODAY()-D173)))</f>
        <v/>
      </c>
      <c r="J173" s="4" t="n"/>
      <c r="K173" s="4" t="n"/>
    </row>
    <row r="174">
      <c r="A174" s="4" t="n"/>
      <c r="B174" s="4" t="n"/>
      <c r="C174" s="5" t="n"/>
      <c r="D174" s="5" t="n"/>
      <c r="E174" s="6" t="n"/>
      <c r="F174" s="5" t="n"/>
      <c r="G174" s="6" t="n"/>
      <c r="H174" s="7" t="str">
        <f>IF(OR(A174="",D174=""),"",IF(F174&lt;&gt;"","Paga",IF(D174&lt;TODAY(),"Vencida",IF(D174-TODAY()&lt;=7,"Vence em até 7 dias","A vencer"))))</f>
        <v/>
      </c>
      <c r="I174" s="8" t="str">
        <f>IF(OR(A174="",D174=""),"",IF(F174&lt;&gt;"",MAX(0,F174-D174),MAX(0,TODAY()-D174)))</f>
        <v/>
      </c>
      <c r="J174" s="4" t="n"/>
      <c r="K174" s="4" t="n"/>
    </row>
    <row r="175">
      <c r="A175" s="4" t="n"/>
      <c r="B175" s="4" t="n"/>
      <c r="C175" s="5" t="n"/>
      <c r="D175" s="5" t="n"/>
      <c r="E175" s="6" t="n"/>
      <c r="F175" s="5" t="n"/>
      <c r="G175" s="6" t="n"/>
      <c r="H175" s="7" t="str">
        <f>IF(OR(A175="",D175=""),"",IF(F175&lt;&gt;"","Paga",IF(D175&lt;TODAY(),"Vencida",IF(D175-TODAY()&lt;=7,"Vence em até 7 dias","A vencer"))))</f>
        <v/>
      </c>
      <c r="I175" s="8" t="str">
        <f>IF(OR(A175="",D175=""),"",IF(F175&lt;&gt;"",MAX(0,F175-D175),MAX(0,TODAY()-D175)))</f>
        <v/>
      </c>
      <c r="J175" s="4" t="n"/>
      <c r="K175" s="4" t="n"/>
    </row>
    <row r="176">
      <c r="A176" s="4" t="n"/>
      <c r="B176" s="4" t="n"/>
      <c r="C176" s="5" t="n"/>
      <c r="D176" s="5" t="n"/>
      <c r="E176" s="6" t="n"/>
      <c r="F176" s="5" t="n"/>
      <c r="G176" s="6" t="n"/>
      <c r="H176" s="7" t="str">
        <f>IF(OR(A176="",D176=""),"",IF(F176&lt;&gt;"","Paga",IF(D176&lt;TODAY(),"Vencida",IF(D176-TODAY()&lt;=7,"Vence em até 7 dias","A vencer"))))</f>
        <v/>
      </c>
      <c r="I176" s="8" t="str">
        <f>IF(OR(A176="",D176=""),"",IF(F176&lt;&gt;"",MAX(0,F176-D176),MAX(0,TODAY()-D176)))</f>
        <v/>
      </c>
      <c r="J176" s="4" t="n"/>
      <c r="K176" s="4" t="n"/>
    </row>
    <row r="177">
      <c r="A177" s="4" t="n"/>
      <c r="B177" s="4" t="n"/>
      <c r="C177" s="5" t="n"/>
      <c r="D177" s="5" t="n"/>
      <c r="E177" s="6" t="n"/>
      <c r="F177" s="5" t="n"/>
      <c r="G177" s="6" t="n"/>
      <c r="H177" s="7" t="str">
        <f>IF(OR(A177="",D177=""),"",IF(F177&lt;&gt;"","Paga",IF(D177&lt;TODAY(),"Vencida",IF(D177-TODAY()&lt;=7,"Vence em até 7 dias","A vencer"))))</f>
        <v/>
      </c>
      <c r="I177" s="8" t="str">
        <f>IF(OR(A177="",D177=""),"",IF(F177&lt;&gt;"",MAX(0,F177-D177),MAX(0,TODAY()-D177)))</f>
        <v/>
      </c>
      <c r="J177" s="4" t="n"/>
      <c r="K177" s="4" t="n"/>
    </row>
    <row r="178">
      <c r="A178" s="4" t="n"/>
      <c r="B178" s="4" t="n"/>
      <c r="C178" s="5" t="n"/>
      <c r="D178" s="5" t="n"/>
      <c r="E178" s="6" t="n"/>
      <c r="F178" s="5" t="n"/>
      <c r="G178" s="6" t="n"/>
      <c r="H178" s="7" t="str">
        <f>IF(OR(A178="",D178=""),"",IF(F178&lt;&gt;"","Paga",IF(D178&lt;TODAY(),"Vencida",IF(D178-TODAY()&lt;=7,"Vence em até 7 dias","A vencer"))))</f>
        <v/>
      </c>
      <c r="I178" s="8" t="str">
        <f>IF(OR(A178="",D178=""),"",IF(F178&lt;&gt;"",MAX(0,F178-D178),MAX(0,TODAY()-D178)))</f>
        <v/>
      </c>
      <c r="J178" s="4" t="n"/>
      <c r="K178" s="4" t="n"/>
    </row>
    <row r="179">
      <c r="A179" s="4" t="n"/>
      <c r="B179" s="4" t="n"/>
      <c r="C179" s="5" t="n"/>
      <c r="D179" s="5" t="n"/>
      <c r="E179" s="6" t="n"/>
      <c r="F179" s="5" t="n"/>
      <c r="G179" s="6" t="n"/>
      <c r="H179" s="7" t="str">
        <f>IF(OR(A179="",D179=""),"",IF(F179&lt;&gt;"","Paga",IF(D179&lt;TODAY(),"Vencida",IF(D179-TODAY()&lt;=7,"Vence em até 7 dias","A vencer"))))</f>
        <v/>
      </c>
      <c r="I179" s="8" t="str">
        <f>IF(OR(A179="",D179=""),"",IF(F179&lt;&gt;"",MAX(0,F179-D179),MAX(0,TODAY()-D179)))</f>
        <v/>
      </c>
      <c r="J179" s="4" t="n"/>
      <c r="K179" s="4" t="n"/>
    </row>
    <row r="180">
      <c r="A180" s="4" t="n"/>
      <c r="B180" s="4" t="n"/>
      <c r="C180" s="5" t="n"/>
      <c r="D180" s="5" t="n"/>
      <c r="E180" s="6" t="n"/>
      <c r="F180" s="5" t="n"/>
      <c r="G180" s="6" t="n"/>
      <c r="H180" s="7" t="str">
        <f>IF(OR(A180="",D180=""),"",IF(F180&lt;&gt;"","Paga",IF(D180&lt;TODAY(),"Vencida",IF(D180-TODAY()&lt;=7,"Vence em até 7 dias","A vencer"))))</f>
        <v/>
      </c>
      <c r="I180" s="8" t="str">
        <f>IF(OR(A180="",D180=""),"",IF(F180&lt;&gt;"",MAX(0,F180-D180),MAX(0,TODAY()-D180)))</f>
        <v/>
      </c>
      <c r="J180" s="4" t="n"/>
      <c r="K180" s="4" t="n"/>
    </row>
    <row r="181">
      <c r="A181" s="4" t="n"/>
      <c r="B181" s="4" t="n"/>
      <c r="C181" s="5" t="n"/>
      <c r="D181" s="5" t="n"/>
      <c r="E181" s="6" t="n"/>
      <c r="F181" s="5" t="n"/>
      <c r="G181" s="6" t="n"/>
      <c r="H181" s="7" t="str">
        <f>IF(OR(A181="",D181=""),"",IF(F181&lt;&gt;"","Paga",IF(D181&lt;TODAY(),"Vencida",IF(D181-TODAY()&lt;=7,"Vence em até 7 dias","A vencer"))))</f>
        <v/>
      </c>
      <c r="I181" s="8" t="str">
        <f>IF(OR(A181="",D181=""),"",IF(F181&lt;&gt;"",MAX(0,F181-D181),MAX(0,TODAY()-D181)))</f>
        <v/>
      </c>
      <c r="J181" s="4" t="n"/>
      <c r="K181" s="4" t="n"/>
    </row>
    <row r="182">
      <c r="A182" s="4" t="n"/>
      <c r="B182" s="4" t="n"/>
      <c r="C182" s="5" t="n"/>
      <c r="D182" s="5" t="n"/>
      <c r="E182" s="6" t="n"/>
      <c r="F182" s="5" t="n"/>
      <c r="G182" s="6" t="n"/>
      <c r="H182" s="7" t="str">
        <f>IF(OR(A182="",D182=""),"",IF(F182&lt;&gt;"","Paga",IF(D182&lt;TODAY(),"Vencida",IF(D182-TODAY()&lt;=7,"Vence em até 7 dias","A vencer"))))</f>
        <v/>
      </c>
      <c r="I182" s="8" t="str">
        <f>IF(OR(A182="",D182=""),"",IF(F182&lt;&gt;"",MAX(0,F182-D182),MAX(0,TODAY()-D182)))</f>
        <v/>
      </c>
      <c r="J182" s="4" t="n"/>
      <c r="K182" s="4" t="n"/>
    </row>
    <row r="183">
      <c r="A183" s="4" t="n"/>
      <c r="B183" s="4" t="n"/>
      <c r="C183" s="5" t="n"/>
      <c r="D183" s="5" t="n"/>
      <c r="E183" s="6" t="n"/>
      <c r="F183" s="5" t="n"/>
      <c r="G183" s="6" t="n"/>
      <c r="H183" s="7" t="str">
        <f>IF(OR(A183="",D183=""),"",IF(F183&lt;&gt;"","Paga",IF(D183&lt;TODAY(),"Vencida",IF(D183-TODAY()&lt;=7,"Vence em até 7 dias","A vencer"))))</f>
        <v/>
      </c>
      <c r="I183" s="8" t="str">
        <f>IF(OR(A183="",D183=""),"",IF(F183&lt;&gt;"",MAX(0,F183-D183),MAX(0,TODAY()-D183)))</f>
        <v/>
      </c>
      <c r="J183" s="4" t="n"/>
      <c r="K183" s="4" t="n"/>
    </row>
    <row r="184">
      <c r="A184" s="4" t="n"/>
      <c r="B184" s="4" t="n"/>
      <c r="C184" s="5" t="n"/>
      <c r="D184" s="5" t="n"/>
      <c r="E184" s="6" t="n"/>
      <c r="F184" s="5" t="n"/>
      <c r="G184" s="6" t="n"/>
      <c r="H184" s="7" t="str">
        <f>IF(OR(A184="",D184=""),"",IF(F184&lt;&gt;"","Paga",IF(D184&lt;TODAY(),"Vencida",IF(D184-TODAY()&lt;=7,"Vence em até 7 dias","A vencer"))))</f>
        <v/>
      </c>
      <c r="I184" s="8" t="str">
        <f>IF(OR(A184="",D184=""),"",IF(F184&lt;&gt;"",MAX(0,F184-D184),MAX(0,TODAY()-D184)))</f>
        <v/>
      </c>
      <c r="J184" s="4" t="n"/>
      <c r="K184" s="4" t="n"/>
    </row>
    <row r="185">
      <c r="A185" s="4" t="n"/>
      <c r="B185" s="4" t="n"/>
      <c r="C185" s="5" t="n"/>
      <c r="D185" s="5" t="n"/>
      <c r="E185" s="6" t="n"/>
      <c r="F185" s="5" t="n"/>
      <c r="G185" s="6" t="n"/>
      <c r="H185" s="7" t="str">
        <f>IF(OR(A185="",D185=""),"",IF(F185&lt;&gt;"","Paga",IF(D185&lt;TODAY(),"Vencida",IF(D185-TODAY()&lt;=7,"Vence em até 7 dias","A vencer"))))</f>
        <v/>
      </c>
      <c r="I185" s="8" t="str">
        <f>IF(OR(A185="",D185=""),"",IF(F185&lt;&gt;"",MAX(0,F185-D185),MAX(0,TODAY()-D185)))</f>
        <v/>
      </c>
      <c r="J185" s="4" t="n"/>
      <c r="K185" s="4" t="n"/>
    </row>
    <row r="186">
      <c r="A186" s="4" t="n"/>
      <c r="B186" s="4" t="n"/>
      <c r="C186" s="5" t="n"/>
      <c r="D186" s="5" t="n"/>
      <c r="E186" s="6" t="n"/>
      <c r="F186" s="5" t="n"/>
      <c r="G186" s="6" t="n"/>
      <c r="H186" s="7" t="str">
        <f>IF(OR(A186="",D186=""),"",IF(F186&lt;&gt;"","Paga",IF(D186&lt;TODAY(),"Vencida",IF(D186-TODAY()&lt;=7,"Vence em até 7 dias","A vencer"))))</f>
        <v/>
      </c>
      <c r="I186" s="8" t="str">
        <f>IF(OR(A186="",D186=""),"",IF(F186&lt;&gt;"",MAX(0,F186-D186),MAX(0,TODAY()-D186)))</f>
        <v/>
      </c>
      <c r="J186" s="4" t="n"/>
      <c r="K186" s="4" t="n"/>
    </row>
    <row r="187">
      <c r="A187" s="4" t="n"/>
      <c r="B187" s="4" t="n"/>
      <c r="C187" s="5" t="n"/>
      <c r="D187" s="5" t="n"/>
      <c r="E187" s="6" t="n"/>
      <c r="F187" s="5" t="n"/>
      <c r="G187" s="6" t="n"/>
      <c r="H187" s="7" t="str">
        <f>IF(OR(A187="",D187=""),"",IF(F187&lt;&gt;"","Paga",IF(D187&lt;TODAY(),"Vencida",IF(D187-TODAY()&lt;=7,"Vence em até 7 dias","A vencer"))))</f>
        <v/>
      </c>
      <c r="I187" s="8" t="str">
        <f>IF(OR(A187="",D187=""),"",IF(F187&lt;&gt;"",MAX(0,F187-D187),MAX(0,TODAY()-D187)))</f>
        <v/>
      </c>
      <c r="J187" s="4" t="n"/>
      <c r="K187" s="4" t="n"/>
    </row>
    <row r="188">
      <c r="A188" s="4" t="n"/>
      <c r="B188" s="4" t="n"/>
      <c r="C188" s="5" t="n"/>
      <c r="D188" s="5" t="n"/>
      <c r="E188" s="6" t="n"/>
      <c r="F188" s="5" t="n"/>
      <c r="G188" s="6" t="n"/>
      <c r="H188" s="7" t="str">
        <f>IF(OR(A188="",D188=""),"",IF(F188&lt;&gt;"","Paga",IF(D188&lt;TODAY(),"Vencida",IF(D188-TODAY()&lt;=7,"Vence em até 7 dias","A vencer"))))</f>
        <v/>
      </c>
      <c r="I188" s="8" t="str">
        <f>IF(OR(A188="",D188=""),"",IF(F188&lt;&gt;"",MAX(0,F188-D188),MAX(0,TODAY()-D188)))</f>
        <v/>
      </c>
      <c r="J188" s="4" t="n"/>
      <c r="K188" s="4" t="n"/>
    </row>
    <row r="189">
      <c r="A189" s="4" t="n"/>
      <c r="B189" s="4" t="n"/>
      <c r="C189" s="5" t="n"/>
      <c r="D189" s="5" t="n"/>
      <c r="E189" s="6" t="n"/>
      <c r="F189" s="5" t="n"/>
      <c r="G189" s="6" t="n"/>
      <c r="H189" s="7" t="str">
        <f>IF(OR(A189="",D189=""),"",IF(F189&lt;&gt;"","Paga",IF(D189&lt;TODAY(),"Vencida",IF(D189-TODAY()&lt;=7,"Vence em até 7 dias","A vencer"))))</f>
        <v/>
      </c>
      <c r="I189" s="8" t="str">
        <f>IF(OR(A189="",D189=""),"",IF(F189&lt;&gt;"",MAX(0,F189-D189),MAX(0,TODAY()-D189)))</f>
        <v/>
      </c>
      <c r="J189" s="4" t="n"/>
      <c r="K189" s="4" t="n"/>
    </row>
    <row r="190">
      <c r="A190" s="4" t="n"/>
      <c r="B190" s="4" t="n"/>
      <c r="C190" s="5" t="n"/>
      <c r="D190" s="5" t="n"/>
      <c r="E190" s="6" t="n"/>
      <c r="F190" s="5" t="n"/>
      <c r="G190" s="6" t="n"/>
      <c r="H190" s="7" t="str">
        <f>IF(OR(A190="",D190=""),"",IF(F190&lt;&gt;"","Paga",IF(D190&lt;TODAY(),"Vencida",IF(D190-TODAY()&lt;=7,"Vence em até 7 dias","A vencer"))))</f>
        <v/>
      </c>
      <c r="I190" s="8" t="str">
        <f>IF(OR(A190="",D190=""),"",IF(F190&lt;&gt;"",MAX(0,F190-D190),MAX(0,TODAY()-D190)))</f>
        <v/>
      </c>
      <c r="J190" s="4" t="n"/>
      <c r="K190" s="4" t="n"/>
    </row>
    <row r="191">
      <c r="A191" s="4" t="n"/>
      <c r="B191" s="4" t="n"/>
      <c r="C191" s="5" t="n"/>
      <c r="D191" s="5" t="n"/>
      <c r="E191" s="6" t="n"/>
      <c r="F191" s="5" t="n"/>
      <c r="G191" s="6" t="n"/>
      <c r="H191" s="7" t="str">
        <f>IF(OR(A191="",D191=""),"",IF(F191&lt;&gt;"","Paga",IF(D191&lt;TODAY(),"Vencida",IF(D191-TODAY()&lt;=7,"Vence em até 7 dias","A vencer"))))</f>
        <v/>
      </c>
      <c r="I191" s="8" t="str">
        <f>IF(OR(A191="",D191=""),"",IF(F191&lt;&gt;"",MAX(0,F191-D191),MAX(0,TODAY()-D191)))</f>
        <v/>
      </c>
      <c r="J191" s="4" t="n"/>
      <c r="K191" s="4" t="n"/>
    </row>
    <row r="192">
      <c r="A192" s="4" t="n"/>
      <c r="B192" s="4" t="n"/>
      <c r="C192" s="5" t="n"/>
      <c r="D192" s="5" t="n"/>
      <c r="E192" s="6" t="n"/>
      <c r="F192" s="5" t="n"/>
      <c r="G192" s="6" t="n"/>
      <c r="H192" s="7" t="str">
        <f>IF(OR(A192="",D192=""),"",IF(F192&lt;&gt;"","Paga",IF(D192&lt;TODAY(),"Vencida",IF(D192-TODAY()&lt;=7,"Vence em até 7 dias","A vencer"))))</f>
        <v/>
      </c>
      <c r="I192" s="8" t="str">
        <f>IF(OR(A192="",D192=""),"",IF(F192&lt;&gt;"",MAX(0,F192-D192),MAX(0,TODAY()-D192)))</f>
        <v/>
      </c>
      <c r="J192" s="4" t="n"/>
      <c r="K192" s="4" t="n"/>
    </row>
    <row r="193">
      <c r="A193" s="4" t="n"/>
      <c r="B193" s="4" t="n"/>
      <c r="C193" s="5" t="n"/>
      <c r="D193" s="5" t="n"/>
      <c r="E193" s="6" t="n"/>
      <c r="F193" s="5" t="n"/>
      <c r="G193" s="6" t="n"/>
      <c r="H193" s="7" t="str">
        <f>IF(OR(A193="",D193=""),"",IF(F193&lt;&gt;"","Paga",IF(D193&lt;TODAY(),"Vencida",IF(D193-TODAY()&lt;=7,"Vence em até 7 dias","A vencer"))))</f>
        <v/>
      </c>
      <c r="I193" s="8" t="str">
        <f>IF(OR(A193="",D193=""),"",IF(F193&lt;&gt;"",MAX(0,F193-D193),MAX(0,TODAY()-D193)))</f>
        <v/>
      </c>
      <c r="J193" s="4" t="n"/>
      <c r="K193" s="4" t="n"/>
    </row>
    <row r="194">
      <c r="A194" s="4" t="n"/>
      <c r="B194" s="4" t="n"/>
      <c r="C194" s="5" t="n"/>
      <c r="D194" s="5" t="n"/>
      <c r="E194" s="6" t="n"/>
      <c r="F194" s="5" t="n"/>
      <c r="G194" s="6" t="n"/>
      <c r="H194" s="7" t="str">
        <f>IF(OR(A194="",D194=""),"",IF(F194&lt;&gt;"","Paga",IF(D194&lt;TODAY(),"Vencida",IF(D194-TODAY()&lt;=7,"Vence em até 7 dias","A vencer"))))</f>
        <v/>
      </c>
      <c r="I194" s="8" t="str">
        <f>IF(OR(A194="",D194=""),"",IF(F194&lt;&gt;"",MAX(0,F194-D194),MAX(0,TODAY()-D194)))</f>
        <v/>
      </c>
      <c r="J194" s="4" t="n"/>
      <c r="K194" s="4" t="n"/>
    </row>
    <row r="195">
      <c r="A195" s="4" t="n"/>
      <c r="B195" s="4" t="n"/>
      <c r="C195" s="5" t="n"/>
      <c r="D195" s="5" t="n"/>
      <c r="E195" s="6" t="n"/>
      <c r="F195" s="5" t="n"/>
      <c r="G195" s="6" t="n"/>
      <c r="H195" s="7" t="str">
        <f>IF(OR(A195="",D195=""),"",IF(F195&lt;&gt;"","Paga",IF(D195&lt;TODAY(),"Vencida",IF(D195-TODAY()&lt;=7,"Vence em até 7 dias","A vencer"))))</f>
        <v/>
      </c>
      <c r="I195" s="8" t="str">
        <f>IF(OR(A195="",D195=""),"",IF(F195&lt;&gt;"",MAX(0,F195-D195),MAX(0,TODAY()-D195)))</f>
        <v/>
      </c>
      <c r="J195" s="4" t="n"/>
      <c r="K195" s="4" t="n"/>
    </row>
    <row r="196">
      <c r="A196" s="4" t="n"/>
      <c r="B196" s="4" t="n"/>
      <c r="C196" s="5" t="n"/>
      <c r="D196" s="5" t="n"/>
      <c r="E196" s="6" t="n"/>
      <c r="F196" s="5" t="n"/>
      <c r="G196" s="6" t="n"/>
      <c r="H196" s="7" t="str">
        <f>IF(OR(A196="",D196=""),"",IF(F196&lt;&gt;"","Paga",IF(D196&lt;TODAY(),"Vencida",IF(D196-TODAY()&lt;=7,"Vence em até 7 dias","A vencer"))))</f>
        <v/>
      </c>
      <c r="I196" s="8" t="str">
        <f>IF(OR(A196="",D196=""),"",IF(F196&lt;&gt;"",MAX(0,F196-D196),MAX(0,TODAY()-D196)))</f>
        <v/>
      </c>
      <c r="J196" s="4" t="n"/>
      <c r="K196" s="4" t="n"/>
    </row>
    <row r="197">
      <c r="A197" s="4" t="n"/>
      <c r="B197" s="4" t="n"/>
      <c r="C197" s="5" t="n"/>
      <c r="D197" s="5" t="n"/>
      <c r="E197" s="6" t="n"/>
      <c r="F197" s="5" t="n"/>
      <c r="G197" s="6" t="n"/>
      <c r="H197" s="7" t="str">
        <f>IF(OR(A197="",D197=""),"",IF(F197&lt;&gt;"","Paga",IF(D197&lt;TODAY(),"Vencida",IF(D197-TODAY()&lt;=7,"Vence em até 7 dias","A vencer"))))</f>
        <v/>
      </c>
      <c r="I197" s="8" t="str">
        <f>IF(OR(A197="",D197=""),"",IF(F197&lt;&gt;"",MAX(0,F197-D197),MAX(0,TODAY()-D197)))</f>
        <v/>
      </c>
      <c r="J197" s="4" t="n"/>
      <c r="K197" s="4" t="n"/>
    </row>
    <row r="198">
      <c r="A198" s="4" t="n"/>
      <c r="B198" s="4" t="n"/>
      <c r="C198" s="5" t="n"/>
      <c r="D198" s="5" t="n"/>
      <c r="E198" s="6" t="n"/>
      <c r="F198" s="5" t="n"/>
      <c r="G198" s="6" t="n"/>
      <c r="H198" s="7" t="str">
        <f>IF(OR(A198="",D198=""),"",IF(F198&lt;&gt;"","Paga",IF(D198&lt;TODAY(),"Vencida",IF(D198-TODAY()&lt;=7,"Vence em até 7 dias","A vencer"))))</f>
        <v/>
      </c>
      <c r="I198" s="8" t="str">
        <f>IF(OR(A198="",D198=""),"",IF(F198&lt;&gt;"",MAX(0,F198-D198),MAX(0,TODAY()-D198)))</f>
        <v/>
      </c>
      <c r="J198" s="4" t="n"/>
      <c r="K198" s="4" t="n"/>
    </row>
    <row r="199">
      <c r="A199" s="4" t="n"/>
      <c r="B199" s="4" t="n"/>
      <c r="C199" s="5" t="n"/>
      <c r="D199" s="5" t="n"/>
      <c r="E199" s="6" t="n"/>
      <c r="F199" s="5" t="n"/>
      <c r="G199" s="6" t="n"/>
      <c r="H199" s="7" t="str">
        <f>IF(OR(A199="",D199=""),"",IF(F199&lt;&gt;"","Paga",IF(D199&lt;TODAY(),"Vencida",IF(D199-TODAY()&lt;=7,"Vence em até 7 dias","A vencer"))))</f>
        <v/>
      </c>
      <c r="I199" s="8" t="str">
        <f>IF(OR(A199="",D199=""),"",IF(F199&lt;&gt;"",MAX(0,F199-D199),MAX(0,TODAY()-D199)))</f>
        <v/>
      </c>
      <c r="J199" s="4" t="n"/>
      <c r="K199" s="4" t="n"/>
    </row>
    <row r="200">
      <c r="A200" s="4" t="n"/>
      <c r="B200" s="4" t="n"/>
      <c r="C200" s="5" t="n"/>
      <c r="D200" s="5" t="n"/>
      <c r="E200" s="6" t="n"/>
      <c r="F200" s="5" t="n"/>
      <c r="G200" s="6" t="n"/>
      <c r="H200" s="7" t="str">
        <f>IF(OR(A200="",D200=""),"",IF(F200&lt;&gt;"","Paga",IF(D200&lt;TODAY(),"Vencida",IF(D200-TODAY()&lt;=7,"Vence em até 7 dias","A vencer"))))</f>
        <v/>
      </c>
      <c r="I200" s="8" t="str">
        <f>IF(OR(A200="",D200=""),"",IF(F200&lt;&gt;"",MAX(0,F200-D200),MAX(0,TODAY()-D200)))</f>
        <v/>
      </c>
      <c r="J200" s="4" t="n"/>
      <c r="K200" s="4" t="n"/>
    </row>
    <row r="201">
      <c r="A201" s="4" t="n"/>
      <c r="B201" s="4" t="n"/>
      <c r="C201" s="5" t="n"/>
      <c r="D201" s="5" t="n"/>
      <c r="E201" s="6" t="n"/>
      <c r="F201" s="5" t="n"/>
      <c r="G201" s="6" t="n"/>
      <c r="H201" s="7" t="str">
        <f>IF(OR(A201="",D201=""),"",IF(F201&lt;&gt;"","Paga",IF(D201&lt;TODAY(),"Vencida",IF(D201-TODAY()&lt;=7,"Vence em até 7 dias","A vencer"))))</f>
        <v/>
      </c>
      <c r="I201" s="8" t="str">
        <f>IF(OR(A201="",D201=""),"",IF(F201&lt;&gt;"",MAX(0,F201-D201),MAX(0,TODAY()-D201)))</f>
        <v/>
      </c>
      <c r="J201" s="4" t="n"/>
      <c r="K201" s="4" t="n"/>
    </row>
    <row r="202">
      <c r="A202" s="4" t="n"/>
      <c r="B202" s="4" t="n"/>
      <c r="C202" s="5" t="n"/>
      <c r="D202" s="5" t="n"/>
      <c r="E202" s="6" t="n"/>
      <c r="F202" s="5" t="n"/>
      <c r="G202" s="6" t="n"/>
      <c r="H202" s="7" t="str">
        <f>IF(OR(A202="",D202=""),"",IF(F202&lt;&gt;"","Paga",IF(D202&lt;TODAY(),"Vencida",IF(D202-TODAY()&lt;=7,"Vence em até 7 dias","A vencer"))))</f>
        <v/>
      </c>
      <c r="I202" s="8" t="str">
        <f>IF(OR(A202="",D202=""),"",IF(F202&lt;&gt;"",MAX(0,F202-D202),MAX(0,TODAY()-D202)))</f>
        <v/>
      </c>
      <c r="J202" s="4" t="n"/>
      <c r="K202" s="4" t="n"/>
    </row>
    <row r="203">
      <c r="A203" s="4" t="n"/>
      <c r="B203" s="4" t="n"/>
      <c r="C203" s="5" t="n"/>
      <c r="D203" s="5" t="n"/>
      <c r="E203" s="6" t="n"/>
      <c r="F203" s="5" t="n"/>
      <c r="G203" s="6" t="n"/>
      <c r="H203" s="7" t="str">
        <f>IF(OR(A203="",D203=""),"",IF(F203&lt;&gt;"","Paga",IF(D203&lt;TODAY(),"Vencida",IF(D203-TODAY()&lt;=7,"Vence em até 7 dias","A vencer"))))</f>
        <v/>
      </c>
      <c r="I203" s="8" t="str">
        <f>IF(OR(A203="",D203=""),"",IF(F203&lt;&gt;"",MAX(0,F203-D203),MAX(0,TODAY()-D203)))</f>
        <v/>
      </c>
      <c r="J203" s="4" t="n"/>
      <c r="K203" s="4" t="n"/>
    </row>
    <row r="204">
      <c r="A204" s="4" t="n"/>
      <c r="B204" s="4" t="n"/>
      <c r="C204" s="5" t="n"/>
      <c r="D204" s="5" t="n"/>
      <c r="E204" s="6" t="n"/>
      <c r="F204" s="5" t="n"/>
      <c r="G204" s="6" t="n"/>
      <c r="H204" s="7" t="str">
        <f>IF(OR(A204="",D204=""),"",IF(F204&lt;&gt;"","Paga",IF(D204&lt;TODAY(),"Vencida",IF(D204-TODAY()&lt;=7,"Vence em até 7 dias","A vencer"))))</f>
        <v/>
      </c>
      <c r="I204" s="8" t="str">
        <f>IF(OR(A204="",D204=""),"",IF(F204&lt;&gt;"",MAX(0,F204-D204),MAX(0,TODAY()-D204)))</f>
        <v/>
      </c>
      <c r="J204" s="4" t="n"/>
      <c r="K204" s="4" t="n"/>
    </row>
    <row r="205">
      <c r="A205" s="4" t="n"/>
      <c r="B205" s="4" t="n"/>
      <c r="C205" s="5" t="n"/>
      <c r="D205" s="5" t="n"/>
      <c r="E205" s="6" t="n"/>
      <c r="F205" s="5" t="n"/>
      <c r="G205" s="6" t="n"/>
      <c r="H205" s="7" t="str">
        <f>IF(OR(A205="",D205=""),"",IF(F205&lt;&gt;"","Paga",IF(D205&lt;TODAY(),"Vencida",IF(D205-TODAY()&lt;=7,"Vence em até 7 dias","A vencer"))))</f>
        <v/>
      </c>
      <c r="I205" s="8" t="str">
        <f>IF(OR(A205="",D205=""),"",IF(F205&lt;&gt;"",MAX(0,F205-D205),MAX(0,TODAY()-D205)))</f>
        <v/>
      </c>
      <c r="J205" s="4" t="n"/>
      <c r="K205" s="4" t="n"/>
    </row>
    <row r="206">
      <c r="A206" s="4" t="n"/>
      <c r="B206" s="4" t="n"/>
      <c r="C206" s="5" t="n"/>
      <c r="D206" s="5" t="n"/>
      <c r="E206" s="6" t="n"/>
      <c r="F206" s="5" t="n"/>
      <c r="G206" s="6" t="n"/>
      <c r="H206" s="7" t="str">
        <f>IF(OR(A206="",D206=""),"",IF(F206&lt;&gt;"","Paga",IF(D206&lt;TODAY(),"Vencida",IF(D206-TODAY()&lt;=7,"Vence em até 7 dias","A vencer"))))</f>
        <v/>
      </c>
      <c r="I206" s="8" t="str">
        <f>IF(OR(A206="",D206=""),"",IF(F206&lt;&gt;"",MAX(0,F206-D206),MAX(0,TODAY()-D206)))</f>
        <v/>
      </c>
      <c r="J206" s="4" t="n"/>
      <c r="K206" s="4" t="n"/>
    </row>
    <row r="207">
      <c r="A207" s="4" t="n"/>
      <c r="B207" s="4" t="n"/>
      <c r="C207" s="5" t="n"/>
      <c r="D207" s="5" t="n"/>
      <c r="E207" s="6" t="n"/>
      <c r="F207" s="5" t="n"/>
      <c r="G207" s="6" t="n"/>
      <c r="H207" s="7" t="str">
        <f>IF(OR(A207="",D207=""),"",IF(F207&lt;&gt;"","Paga",IF(D207&lt;TODAY(),"Vencida",IF(D207-TODAY()&lt;=7,"Vence em até 7 dias","A vencer"))))</f>
        <v/>
      </c>
      <c r="I207" s="8" t="str">
        <f>IF(OR(A207="",D207=""),"",IF(F207&lt;&gt;"",MAX(0,F207-D207),MAX(0,TODAY()-D207)))</f>
        <v/>
      </c>
      <c r="J207" s="4" t="n"/>
      <c r="K207" s="4" t="n"/>
    </row>
    <row r="208">
      <c r="A208" s="4" t="n"/>
      <c r="B208" s="4" t="n"/>
      <c r="C208" s="5" t="n"/>
      <c r="D208" s="5" t="n"/>
      <c r="E208" s="6" t="n"/>
      <c r="F208" s="5" t="n"/>
      <c r="G208" s="6" t="n"/>
      <c r="H208" s="7" t="str">
        <f>IF(OR(A208="",D208=""),"",IF(F208&lt;&gt;"","Paga",IF(D208&lt;TODAY(),"Vencida",IF(D208-TODAY()&lt;=7,"Vence em até 7 dias","A vencer"))))</f>
        <v/>
      </c>
      <c r="I208" s="8" t="str">
        <f>IF(OR(A208="",D208=""),"",IF(F208&lt;&gt;"",MAX(0,F208-D208),MAX(0,TODAY()-D208)))</f>
        <v/>
      </c>
      <c r="J208" s="4" t="n"/>
      <c r="K208" s="4" t="n"/>
    </row>
    <row r="209">
      <c r="A209" s="4" t="n"/>
      <c r="B209" s="4" t="n"/>
      <c r="C209" s="5" t="n"/>
      <c r="D209" s="5" t="n"/>
      <c r="E209" s="6" t="n"/>
      <c r="F209" s="5" t="n"/>
      <c r="G209" s="6" t="n"/>
      <c r="H209" s="7" t="str">
        <f>IF(OR(A209="",D209=""),"",IF(F209&lt;&gt;"","Paga",IF(D209&lt;TODAY(),"Vencida",IF(D209-TODAY()&lt;=7,"Vence em até 7 dias","A vencer"))))</f>
        <v/>
      </c>
      <c r="I209" s="8" t="str">
        <f>IF(OR(A209="",D209=""),"",IF(F209&lt;&gt;"",MAX(0,F209-D209),MAX(0,TODAY()-D209)))</f>
        <v/>
      </c>
      <c r="J209" s="4" t="n"/>
      <c r="K209" s="4" t="n"/>
    </row>
    <row r="210">
      <c r="A210" s="4" t="n"/>
      <c r="B210" s="4" t="n"/>
      <c r="C210" s="5" t="n"/>
      <c r="D210" s="5" t="n"/>
      <c r="E210" s="6" t="n"/>
      <c r="F210" s="5" t="n"/>
      <c r="G210" s="6" t="n"/>
      <c r="H210" s="7" t="str">
        <f>IF(OR(A210="",D210=""),"",IF(F210&lt;&gt;"","Paga",IF(D210&lt;TODAY(),"Vencida",IF(D210-TODAY()&lt;=7,"Vence em até 7 dias","A vencer"))))</f>
        <v/>
      </c>
      <c r="I210" s="8" t="str">
        <f>IF(OR(A210="",D210=""),"",IF(F210&lt;&gt;"",MAX(0,F210-D210),MAX(0,TODAY()-D210)))</f>
        <v/>
      </c>
      <c r="J210" s="4" t="n"/>
      <c r="K210" s="4" t="n"/>
    </row>
    <row r="211">
      <c r="A211" s="4" t="n"/>
      <c r="B211" s="4" t="n"/>
      <c r="C211" s="5" t="n"/>
      <c r="D211" s="5" t="n"/>
      <c r="E211" s="6" t="n"/>
      <c r="F211" s="5" t="n"/>
      <c r="G211" s="6" t="n"/>
      <c r="H211" s="7" t="str">
        <f>IF(OR(A211="",D211=""),"",IF(F211&lt;&gt;"","Paga",IF(D211&lt;TODAY(),"Vencida",IF(D211-TODAY()&lt;=7,"Vence em até 7 dias","A vencer"))))</f>
        <v/>
      </c>
      <c r="I211" s="8" t="str">
        <f>IF(OR(A211="",D211=""),"",IF(F211&lt;&gt;"",MAX(0,F211-D211),MAX(0,TODAY()-D211)))</f>
        <v/>
      </c>
      <c r="J211" s="4" t="n"/>
      <c r="K211" s="4" t="n"/>
    </row>
    <row r="212">
      <c r="A212" s="4" t="n"/>
      <c r="B212" s="4" t="n"/>
      <c r="C212" s="5" t="n"/>
      <c r="D212" s="5" t="n"/>
      <c r="E212" s="6" t="n"/>
      <c r="F212" s="5" t="n"/>
      <c r="G212" s="6" t="n"/>
      <c r="H212" s="7" t="str">
        <f>IF(OR(A212="",D212=""),"",IF(F212&lt;&gt;"","Paga",IF(D212&lt;TODAY(),"Vencida",IF(D212-TODAY()&lt;=7,"Vence em até 7 dias","A vencer"))))</f>
        <v/>
      </c>
      <c r="I212" s="8" t="str">
        <f>IF(OR(A212="",D212=""),"",IF(F212&lt;&gt;"",MAX(0,F212-D212),MAX(0,TODAY()-D212)))</f>
        <v/>
      </c>
      <c r="J212" s="4" t="n"/>
      <c r="K212" s="4" t="n"/>
    </row>
    <row r="213">
      <c r="A213" s="4" t="n"/>
      <c r="B213" s="4" t="n"/>
      <c r="C213" s="5" t="n"/>
      <c r="D213" s="5" t="n"/>
      <c r="E213" s="6" t="n"/>
      <c r="F213" s="5" t="n"/>
      <c r="G213" s="6" t="n"/>
      <c r="H213" s="7" t="str">
        <f>IF(OR(A213="",D213=""),"",IF(F213&lt;&gt;"","Paga",IF(D213&lt;TODAY(),"Vencida",IF(D213-TODAY()&lt;=7,"Vence em até 7 dias","A vencer"))))</f>
        <v/>
      </c>
      <c r="I213" s="8" t="str">
        <f>IF(OR(A213="",D213=""),"",IF(F213&lt;&gt;"",MAX(0,F213-D213),MAX(0,TODAY()-D213)))</f>
        <v/>
      </c>
      <c r="J213" s="4" t="n"/>
      <c r="K213" s="4" t="n"/>
    </row>
    <row r="214">
      <c r="A214" s="4" t="n"/>
      <c r="B214" s="4" t="n"/>
      <c r="C214" s="5" t="n"/>
      <c r="D214" s="5" t="n"/>
      <c r="E214" s="6" t="n"/>
      <c r="F214" s="5" t="n"/>
      <c r="G214" s="6" t="n"/>
      <c r="H214" s="7" t="str">
        <f>IF(OR(A214="",D214=""),"",IF(F214&lt;&gt;"","Paga",IF(D214&lt;TODAY(),"Vencida",IF(D214-TODAY()&lt;=7,"Vence em até 7 dias","A vencer"))))</f>
        <v/>
      </c>
      <c r="I214" s="8" t="str">
        <f>IF(OR(A214="",D214=""),"",IF(F214&lt;&gt;"",MAX(0,F214-D214),MAX(0,TODAY()-D214)))</f>
        <v/>
      </c>
      <c r="J214" s="4" t="n"/>
      <c r="K214" s="4" t="n"/>
    </row>
    <row r="215">
      <c r="A215" s="4" t="n"/>
      <c r="B215" s="4" t="n"/>
      <c r="C215" s="5" t="n"/>
      <c r="D215" s="5" t="n"/>
      <c r="E215" s="6" t="n"/>
      <c r="F215" s="5" t="n"/>
      <c r="G215" s="6" t="n"/>
      <c r="H215" s="7" t="str">
        <f>IF(OR(A215="",D215=""),"",IF(F215&lt;&gt;"","Paga",IF(D215&lt;TODAY(),"Vencida",IF(D215-TODAY()&lt;=7,"Vence em até 7 dias","A vencer"))))</f>
        <v/>
      </c>
      <c r="I215" s="8" t="str">
        <f>IF(OR(A215="",D215=""),"",IF(F215&lt;&gt;"",MAX(0,F215-D215),MAX(0,TODAY()-D215)))</f>
        <v/>
      </c>
      <c r="J215" s="4" t="n"/>
      <c r="K215" s="4" t="n"/>
    </row>
    <row r="216">
      <c r="A216" s="4" t="n"/>
      <c r="B216" s="4" t="n"/>
      <c r="C216" s="5" t="n"/>
      <c r="D216" s="5" t="n"/>
      <c r="E216" s="6" t="n"/>
      <c r="F216" s="5" t="n"/>
      <c r="G216" s="6" t="n"/>
      <c r="H216" s="7" t="str">
        <f>IF(OR(A216="",D216=""),"",IF(F216&lt;&gt;"","Paga",IF(D216&lt;TODAY(),"Vencida",IF(D216-TODAY()&lt;=7,"Vence em até 7 dias","A vencer"))))</f>
        <v/>
      </c>
      <c r="I216" s="8" t="str">
        <f>IF(OR(A216="",D216=""),"",IF(F216&lt;&gt;"",MAX(0,F216-D216),MAX(0,TODAY()-D216)))</f>
        <v/>
      </c>
      <c r="J216" s="4" t="n"/>
      <c r="K216" s="4" t="n"/>
    </row>
    <row r="217">
      <c r="A217" s="4" t="n"/>
      <c r="B217" s="4" t="n"/>
      <c r="C217" s="5" t="n"/>
      <c r="D217" s="5" t="n"/>
      <c r="E217" s="6" t="n"/>
      <c r="F217" s="5" t="n"/>
      <c r="G217" s="6" t="n"/>
      <c r="H217" s="7" t="str">
        <f>IF(OR(A217="",D217=""),"",IF(F217&lt;&gt;"","Paga",IF(D217&lt;TODAY(),"Vencida",IF(D217-TODAY()&lt;=7,"Vence em até 7 dias","A vencer"))))</f>
        <v/>
      </c>
      <c r="I217" s="8" t="str">
        <f>IF(OR(A217="",D217=""),"",IF(F217&lt;&gt;"",MAX(0,F217-D217),MAX(0,TODAY()-D217)))</f>
        <v/>
      </c>
      <c r="J217" s="4" t="n"/>
      <c r="K217" s="4" t="n"/>
    </row>
    <row r="218">
      <c r="A218" s="4" t="n"/>
      <c r="B218" s="4" t="n"/>
      <c r="C218" s="5" t="n"/>
      <c r="D218" s="5" t="n"/>
      <c r="E218" s="6" t="n"/>
      <c r="F218" s="5" t="n"/>
      <c r="G218" s="6" t="n"/>
      <c r="H218" s="7" t="str">
        <f>IF(OR(A218="",D218=""),"",IF(F218&lt;&gt;"","Paga",IF(D218&lt;TODAY(),"Vencida",IF(D218-TODAY()&lt;=7,"Vence em até 7 dias","A vencer"))))</f>
        <v/>
      </c>
      <c r="I218" s="8" t="str">
        <f>IF(OR(A218="",D218=""),"",IF(F218&lt;&gt;"",MAX(0,F218-D218),MAX(0,TODAY()-D218)))</f>
        <v/>
      </c>
      <c r="J218" s="4" t="n"/>
      <c r="K218" s="4" t="n"/>
    </row>
    <row r="219">
      <c r="A219" s="4" t="n"/>
      <c r="B219" s="4" t="n"/>
      <c r="C219" s="5" t="n"/>
      <c r="D219" s="5" t="n"/>
      <c r="E219" s="6" t="n"/>
      <c r="F219" s="5" t="n"/>
      <c r="G219" s="6" t="n"/>
      <c r="H219" s="7" t="str">
        <f>IF(OR(A219="",D219=""),"",IF(F219&lt;&gt;"","Paga",IF(D219&lt;TODAY(),"Vencida",IF(D219-TODAY()&lt;=7,"Vence em até 7 dias","A vencer"))))</f>
        <v/>
      </c>
      <c r="I219" s="8" t="str">
        <f>IF(OR(A219="",D219=""),"",IF(F219&lt;&gt;"",MAX(0,F219-D219),MAX(0,TODAY()-D219)))</f>
        <v/>
      </c>
      <c r="J219" s="4" t="n"/>
      <c r="K219" s="4" t="n"/>
    </row>
    <row r="220">
      <c r="A220" s="4" t="n"/>
      <c r="B220" s="4" t="n"/>
      <c r="C220" s="5" t="n"/>
      <c r="D220" s="5" t="n"/>
      <c r="E220" s="6" t="n"/>
      <c r="F220" s="5" t="n"/>
      <c r="G220" s="6" t="n"/>
      <c r="H220" s="7" t="str">
        <f>IF(OR(A220="",D220=""),"",IF(F220&lt;&gt;"","Paga",IF(D220&lt;TODAY(),"Vencida",IF(D220-TODAY()&lt;=7,"Vence em até 7 dias","A vencer"))))</f>
        <v/>
      </c>
      <c r="I220" s="8" t="str">
        <f>IF(OR(A220="",D220=""),"",IF(F220&lt;&gt;"",MAX(0,F220-D220),MAX(0,TODAY()-D220)))</f>
        <v/>
      </c>
      <c r="J220" s="4" t="n"/>
      <c r="K220" s="4" t="n"/>
    </row>
    <row r="221">
      <c r="A221" s="4" t="n"/>
      <c r="B221" s="4" t="n"/>
      <c r="C221" s="5" t="n"/>
      <c r="D221" s="5" t="n"/>
      <c r="E221" s="6" t="n"/>
      <c r="F221" s="5" t="n"/>
      <c r="G221" s="6" t="n"/>
      <c r="H221" s="7" t="str">
        <f>IF(OR(A221="",D221=""),"",IF(F221&lt;&gt;"","Paga",IF(D221&lt;TODAY(),"Vencida",IF(D221-TODAY()&lt;=7,"Vence em até 7 dias","A vencer"))))</f>
        <v/>
      </c>
      <c r="I221" s="8" t="str">
        <f>IF(OR(A221="",D221=""),"",IF(F221&lt;&gt;"",MAX(0,F221-D221),MAX(0,TODAY()-D221)))</f>
        <v/>
      </c>
      <c r="J221" s="4" t="n"/>
      <c r="K221" s="4" t="n"/>
    </row>
    <row r="222">
      <c r="A222" s="4" t="n"/>
      <c r="B222" s="4" t="n"/>
      <c r="C222" s="5" t="n"/>
      <c r="D222" s="5" t="n"/>
      <c r="E222" s="6" t="n"/>
      <c r="F222" s="5" t="n"/>
      <c r="G222" s="6" t="n"/>
      <c r="H222" s="7" t="str">
        <f>IF(OR(A222="",D222=""),"",IF(F222&lt;&gt;"","Paga",IF(D222&lt;TODAY(),"Vencida",IF(D222-TODAY()&lt;=7,"Vence em até 7 dias","A vencer"))))</f>
        <v/>
      </c>
      <c r="I222" s="8" t="str">
        <f>IF(OR(A222="",D222=""),"",IF(F222&lt;&gt;"",MAX(0,F222-D222),MAX(0,TODAY()-D222)))</f>
        <v/>
      </c>
      <c r="J222" s="4" t="n"/>
      <c r="K222" s="4" t="n"/>
    </row>
    <row r="223">
      <c r="A223" s="4" t="n"/>
      <c r="B223" s="4" t="n"/>
      <c r="C223" s="5" t="n"/>
      <c r="D223" s="5" t="n"/>
      <c r="E223" s="6" t="n"/>
      <c r="F223" s="5" t="n"/>
      <c r="G223" s="6" t="n"/>
      <c r="H223" s="7" t="str">
        <f>IF(OR(A223="",D223=""),"",IF(F223&lt;&gt;"","Paga",IF(D223&lt;TODAY(),"Vencida",IF(D223-TODAY()&lt;=7,"Vence em até 7 dias","A vencer"))))</f>
        <v/>
      </c>
      <c r="I223" s="8" t="str">
        <f>IF(OR(A223="",D223=""),"",IF(F223&lt;&gt;"",MAX(0,F223-D223),MAX(0,TODAY()-D223)))</f>
        <v/>
      </c>
      <c r="J223" s="4" t="n"/>
      <c r="K223" s="4" t="n"/>
    </row>
    <row r="224">
      <c r="A224" s="4" t="n"/>
      <c r="B224" s="4" t="n"/>
      <c r="C224" s="5" t="n"/>
      <c r="D224" s="5" t="n"/>
      <c r="E224" s="6" t="n"/>
      <c r="F224" s="5" t="n"/>
      <c r="G224" s="6" t="n"/>
      <c r="H224" s="7" t="str">
        <f>IF(OR(A224="",D224=""),"",IF(F224&lt;&gt;"","Paga",IF(D224&lt;TODAY(),"Vencida",IF(D224-TODAY()&lt;=7,"Vence em até 7 dias","A vencer"))))</f>
        <v/>
      </c>
      <c r="I224" s="8" t="str">
        <f>IF(OR(A224="",D224=""),"",IF(F224&lt;&gt;"",MAX(0,F224-D224),MAX(0,TODAY()-D224)))</f>
        <v/>
      </c>
      <c r="J224" s="4" t="n"/>
      <c r="K224" s="4" t="n"/>
    </row>
    <row r="225">
      <c r="A225" s="4" t="n"/>
      <c r="B225" s="4" t="n"/>
      <c r="C225" s="5" t="n"/>
      <c r="D225" s="5" t="n"/>
      <c r="E225" s="6" t="n"/>
      <c r="F225" s="5" t="n"/>
      <c r="G225" s="6" t="n"/>
      <c r="H225" s="7" t="str">
        <f>IF(OR(A225="",D225=""),"",IF(F225&lt;&gt;"","Paga",IF(D225&lt;TODAY(),"Vencida",IF(D225-TODAY()&lt;=7,"Vence em até 7 dias","A vencer"))))</f>
        <v/>
      </c>
      <c r="I225" s="8" t="str">
        <f>IF(OR(A225="",D225=""),"",IF(F225&lt;&gt;"",MAX(0,F225-D225),MAX(0,TODAY()-D225)))</f>
        <v/>
      </c>
      <c r="J225" s="4" t="n"/>
      <c r="K225" s="4" t="n"/>
    </row>
    <row r="226">
      <c r="A226" s="4" t="n"/>
      <c r="B226" s="4" t="n"/>
      <c r="C226" s="5" t="n"/>
      <c r="D226" s="5" t="n"/>
      <c r="E226" s="6" t="n"/>
      <c r="F226" s="5" t="n"/>
      <c r="G226" s="6" t="n"/>
      <c r="H226" s="7" t="str">
        <f>IF(OR(A226="",D226=""),"",IF(F226&lt;&gt;"","Paga",IF(D226&lt;TODAY(),"Vencida",IF(D226-TODAY()&lt;=7,"Vence em até 7 dias","A vencer"))))</f>
        <v/>
      </c>
      <c r="I226" s="8" t="str">
        <f>IF(OR(A226="",D226=""),"",IF(F226&lt;&gt;"",MAX(0,F226-D226),MAX(0,TODAY()-D226)))</f>
        <v/>
      </c>
      <c r="J226" s="4" t="n"/>
      <c r="K226" s="4" t="n"/>
    </row>
    <row r="227">
      <c r="A227" s="4" t="n"/>
      <c r="B227" s="4" t="n"/>
      <c r="C227" s="5" t="n"/>
      <c r="D227" s="5" t="n"/>
      <c r="E227" s="6" t="n"/>
      <c r="F227" s="5" t="n"/>
      <c r="G227" s="6" t="n"/>
      <c r="H227" s="7" t="str">
        <f>IF(OR(A227="",D227=""),"",IF(F227&lt;&gt;"","Paga",IF(D227&lt;TODAY(),"Vencida",IF(D227-TODAY()&lt;=7,"Vence em até 7 dias","A vencer"))))</f>
        <v/>
      </c>
      <c r="I227" s="8" t="str">
        <f>IF(OR(A227="",D227=""),"",IF(F227&lt;&gt;"",MAX(0,F227-D227),MAX(0,TODAY()-D227)))</f>
        <v/>
      </c>
      <c r="J227" s="4" t="n"/>
      <c r="K227" s="4" t="n"/>
    </row>
    <row r="228">
      <c r="A228" s="4" t="n"/>
      <c r="B228" s="4" t="n"/>
      <c r="C228" s="5" t="n"/>
      <c r="D228" s="5" t="n"/>
      <c r="E228" s="6" t="n"/>
      <c r="F228" s="5" t="n"/>
      <c r="G228" s="6" t="n"/>
      <c r="H228" s="7" t="str">
        <f>IF(OR(A228="",D228=""),"",IF(F228&lt;&gt;"","Paga",IF(D228&lt;TODAY(),"Vencida",IF(D228-TODAY()&lt;=7,"Vence em até 7 dias","A vencer"))))</f>
        <v/>
      </c>
      <c r="I228" s="8" t="str">
        <f>IF(OR(A228="",D228=""),"",IF(F228&lt;&gt;"",MAX(0,F228-D228),MAX(0,TODAY()-D228)))</f>
        <v/>
      </c>
      <c r="J228" s="4" t="n"/>
      <c r="K228" s="4" t="n"/>
    </row>
    <row r="229">
      <c r="A229" s="4" t="n"/>
      <c r="B229" s="4" t="n"/>
      <c r="C229" s="5" t="n"/>
      <c r="D229" s="5" t="n"/>
      <c r="E229" s="6" t="n"/>
      <c r="F229" s="5" t="n"/>
      <c r="G229" s="6" t="n"/>
      <c r="H229" s="7" t="str">
        <f>IF(OR(A229="",D229=""),"",IF(F229&lt;&gt;"","Paga",IF(D229&lt;TODAY(),"Vencida",IF(D229-TODAY()&lt;=7,"Vence em até 7 dias","A vencer"))))</f>
        <v/>
      </c>
      <c r="I229" s="8" t="str">
        <f>IF(OR(A229="",D229=""),"",IF(F229&lt;&gt;"",MAX(0,F229-D229),MAX(0,TODAY()-D229)))</f>
        <v/>
      </c>
      <c r="J229" s="4" t="n"/>
      <c r="K229" s="4" t="n"/>
    </row>
    <row r="230">
      <c r="A230" s="4" t="n"/>
      <c r="B230" s="4" t="n"/>
      <c r="C230" s="5" t="n"/>
      <c r="D230" s="5" t="n"/>
      <c r="E230" s="6" t="n"/>
      <c r="F230" s="5" t="n"/>
      <c r="G230" s="6" t="n"/>
      <c r="H230" s="7" t="str">
        <f>IF(OR(A230="",D230=""),"",IF(F230&lt;&gt;"","Paga",IF(D230&lt;TODAY(),"Vencida",IF(D230-TODAY()&lt;=7,"Vence em até 7 dias","A vencer"))))</f>
        <v/>
      </c>
      <c r="I230" s="8" t="str">
        <f>IF(OR(A230="",D230=""),"",IF(F230&lt;&gt;"",MAX(0,F230-D230),MAX(0,TODAY()-D230)))</f>
        <v/>
      </c>
      <c r="J230" s="4" t="n"/>
      <c r="K230" s="4" t="n"/>
    </row>
    <row r="231">
      <c r="A231" s="4" t="n"/>
      <c r="B231" s="4" t="n"/>
      <c r="C231" s="5" t="n"/>
      <c r="D231" s="5" t="n"/>
      <c r="E231" s="6" t="n"/>
      <c r="F231" s="5" t="n"/>
      <c r="G231" s="6" t="n"/>
      <c r="H231" s="7" t="str">
        <f>IF(OR(A231="",D231=""),"",IF(F231&lt;&gt;"","Paga",IF(D231&lt;TODAY(),"Vencida",IF(D231-TODAY()&lt;=7,"Vence em até 7 dias","A vencer"))))</f>
        <v/>
      </c>
      <c r="I231" s="8" t="str">
        <f>IF(OR(A231="",D231=""),"",IF(F231&lt;&gt;"",MAX(0,F231-D231),MAX(0,TODAY()-D231)))</f>
        <v/>
      </c>
      <c r="J231" s="4" t="n"/>
      <c r="K231" s="4" t="n"/>
    </row>
    <row r="232">
      <c r="A232" s="4" t="n"/>
      <c r="B232" s="4" t="n"/>
      <c r="C232" s="5" t="n"/>
      <c r="D232" s="5" t="n"/>
      <c r="E232" s="6" t="n"/>
      <c r="F232" s="5" t="n"/>
      <c r="G232" s="6" t="n"/>
      <c r="H232" s="7" t="str">
        <f>IF(OR(A232="",D232=""),"",IF(F232&lt;&gt;"","Paga",IF(D232&lt;TODAY(),"Vencida",IF(D232-TODAY()&lt;=7,"Vence em até 7 dias","A vencer"))))</f>
        <v/>
      </c>
      <c r="I232" s="8" t="str">
        <f>IF(OR(A232="",D232=""),"",IF(F232&lt;&gt;"",MAX(0,F232-D232),MAX(0,TODAY()-D232)))</f>
        <v/>
      </c>
      <c r="J232" s="4" t="n"/>
      <c r="K232" s="4" t="n"/>
    </row>
    <row r="233">
      <c r="A233" s="4" t="n"/>
      <c r="B233" s="4" t="n"/>
      <c r="C233" s="5" t="n"/>
      <c r="D233" s="5" t="n"/>
      <c r="E233" s="6" t="n"/>
      <c r="F233" s="5" t="n"/>
      <c r="G233" s="6" t="n"/>
      <c r="H233" s="7" t="str">
        <f>IF(OR(A233="",D233=""),"",IF(F233&lt;&gt;"","Paga",IF(D233&lt;TODAY(),"Vencida",IF(D233-TODAY()&lt;=7,"Vence em até 7 dias","A vencer"))))</f>
        <v/>
      </c>
      <c r="I233" s="8" t="str">
        <f>IF(OR(A233="",D233=""),"",IF(F233&lt;&gt;"",MAX(0,F233-D233),MAX(0,TODAY()-D233)))</f>
        <v/>
      </c>
      <c r="J233" s="4" t="n"/>
      <c r="K233" s="4" t="n"/>
    </row>
    <row r="234">
      <c r="A234" s="4" t="n"/>
      <c r="B234" s="4" t="n"/>
      <c r="C234" s="5" t="n"/>
      <c r="D234" s="5" t="n"/>
      <c r="E234" s="6" t="n"/>
      <c r="F234" s="5" t="n"/>
      <c r="G234" s="6" t="n"/>
      <c r="H234" s="7" t="str">
        <f>IF(OR(A234="",D234=""),"",IF(F234&lt;&gt;"","Paga",IF(D234&lt;TODAY(),"Vencida",IF(D234-TODAY()&lt;=7,"Vence em até 7 dias","A vencer"))))</f>
        <v/>
      </c>
      <c r="I234" s="8" t="str">
        <f>IF(OR(A234="",D234=""),"",IF(F234&lt;&gt;"",MAX(0,F234-D234),MAX(0,TODAY()-D234)))</f>
        <v/>
      </c>
      <c r="J234" s="4" t="n"/>
      <c r="K234" s="4" t="n"/>
    </row>
    <row r="235">
      <c r="A235" s="4" t="n"/>
      <c r="B235" s="4" t="n"/>
      <c r="C235" s="5" t="n"/>
      <c r="D235" s="5" t="n"/>
      <c r="E235" s="6" t="n"/>
      <c r="F235" s="5" t="n"/>
      <c r="G235" s="6" t="n"/>
      <c r="H235" s="7" t="str">
        <f>IF(OR(A235="",D235=""),"",IF(F235&lt;&gt;"","Paga",IF(D235&lt;TODAY(),"Vencida",IF(D235-TODAY()&lt;=7,"Vence em até 7 dias","A vencer"))))</f>
        <v/>
      </c>
      <c r="I235" s="8" t="str">
        <f>IF(OR(A235="",D235=""),"",IF(F235&lt;&gt;"",MAX(0,F235-D235),MAX(0,TODAY()-D235)))</f>
        <v/>
      </c>
      <c r="J235" s="4" t="n"/>
      <c r="K235" s="4" t="n"/>
    </row>
    <row r="236">
      <c r="A236" s="4" t="n"/>
      <c r="B236" s="4" t="n"/>
      <c r="C236" s="5" t="n"/>
      <c r="D236" s="5" t="n"/>
      <c r="E236" s="6" t="n"/>
      <c r="F236" s="5" t="n"/>
      <c r="G236" s="6" t="n"/>
      <c r="H236" s="7" t="str">
        <f>IF(OR(A236="",D236=""),"",IF(F236&lt;&gt;"","Paga",IF(D236&lt;TODAY(),"Vencida",IF(D236-TODAY()&lt;=7,"Vence em até 7 dias","A vencer"))))</f>
        <v/>
      </c>
      <c r="I236" s="8" t="str">
        <f>IF(OR(A236="",D236=""),"",IF(F236&lt;&gt;"",MAX(0,F236-D236),MAX(0,TODAY()-D236)))</f>
        <v/>
      </c>
      <c r="J236" s="4" t="n"/>
      <c r="K236" s="4" t="n"/>
    </row>
    <row r="237">
      <c r="A237" s="4" t="n"/>
      <c r="B237" s="4" t="n"/>
      <c r="C237" s="5" t="n"/>
      <c r="D237" s="5" t="n"/>
      <c r="E237" s="6" t="n"/>
      <c r="F237" s="5" t="n"/>
      <c r="G237" s="6" t="n"/>
      <c r="H237" s="7" t="str">
        <f>IF(OR(A237="",D237=""),"",IF(F237&lt;&gt;"","Paga",IF(D237&lt;TODAY(),"Vencida",IF(D237-TODAY()&lt;=7,"Vence em até 7 dias","A vencer"))))</f>
        <v/>
      </c>
      <c r="I237" s="8" t="str">
        <f>IF(OR(A237="",D237=""),"",IF(F237&lt;&gt;"",MAX(0,F237-D237),MAX(0,TODAY()-D237)))</f>
        <v/>
      </c>
      <c r="J237" s="4" t="n"/>
      <c r="K237" s="4" t="n"/>
    </row>
    <row r="238">
      <c r="A238" s="4" t="n"/>
      <c r="B238" s="4" t="n"/>
      <c r="C238" s="5" t="n"/>
      <c r="D238" s="5" t="n"/>
      <c r="E238" s="6" t="n"/>
      <c r="F238" s="5" t="n"/>
      <c r="G238" s="6" t="n"/>
      <c r="H238" s="7" t="str">
        <f>IF(OR(A238="",D238=""),"",IF(F238&lt;&gt;"","Paga",IF(D238&lt;TODAY(),"Vencida",IF(D238-TODAY()&lt;=7,"Vence em até 7 dias","A vencer"))))</f>
        <v/>
      </c>
      <c r="I238" s="8" t="str">
        <f>IF(OR(A238="",D238=""),"",IF(F238&lt;&gt;"",MAX(0,F238-D238),MAX(0,TODAY()-D238)))</f>
        <v/>
      </c>
      <c r="J238" s="4" t="n"/>
      <c r="K238" s="4" t="n"/>
    </row>
    <row r="239">
      <c r="A239" s="4" t="n"/>
      <c r="B239" s="4" t="n"/>
      <c r="C239" s="5" t="n"/>
      <c r="D239" s="5" t="n"/>
      <c r="E239" s="6" t="n"/>
      <c r="F239" s="5" t="n"/>
      <c r="G239" s="6" t="n"/>
      <c r="H239" s="7" t="str">
        <f>IF(OR(A239="",D239=""),"",IF(F239&lt;&gt;"","Paga",IF(D239&lt;TODAY(),"Vencida",IF(D239-TODAY()&lt;=7,"Vence em até 7 dias","A vencer"))))</f>
        <v/>
      </c>
      <c r="I239" s="8" t="str">
        <f>IF(OR(A239="",D239=""),"",IF(F239&lt;&gt;"",MAX(0,F239-D239),MAX(0,TODAY()-D239)))</f>
        <v/>
      </c>
      <c r="J239" s="4" t="n"/>
      <c r="K239" s="4" t="n"/>
    </row>
    <row r="240">
      <c r="A240" s="4" t="n"/>
      <c r="B240" s="4" t="n"/>
      <c r="C240" s="5" t="n"/>
      <c r="D240" s="5" t="n"/>
      <c r="E240" s="6" t="n"/>
      <c r="F240" s="5" t="n"/>
      <c r="G240" s="6" t="n"/>
      <c r="H240" s="7" t="str">
        <f>IF(OR(A240="",D240=""),"",IF(F240&lt;&gt;"","Paga",IF(D240&lt;TODAY(),"Vencida",IF(D240-TODAY()&lt;=7,"Vence em até 7 dias","A vencer"))))</f>
        <v/>
      </c>
      <c r="I240" s="8" t="str">
        <f>IF(OR(A240="",D240=""),"",IF(F240&lt;&gt;"",MAX(0,F240-D240),MAX(0,TODAY()-D240)))</f>
        <v/>
      </c>
      <c r="J240" s="4" t="n"/>
      <c r="K240" s="4" t="n"/>
    </row>
    <row r="241">
      <c r="A241" s="4" t="n"/>
      <c r="B241" s="4" t="n"/>
      <c r="C241" s="5" t="n"/>
      <c r="D241" s="5" t="n"/>
      <c r="E241" s="6" t="n"/>
      <c r="F241" s="5" t="n"/>
      <c r="G241" s="6" t="n"/>
      <c r="H241" s="7" t="str">
        <f>IF(OR(A241="",D241=""),"",IF(F241&lt;&gt;"","Paga",IF(D241&lt;TODAY(),"Vencida",IF(D241-TODAY()&lt;=7,"Vence em até 7 dias","A vencer"))))</f>
        <v/>
      </c>
      <c r="I241" s="8" t="str">
        <f>IF(OR(A241="",D241=""),"",IF(F241&lt;&gt;"",MAX(0,F241-D241),MAX(0,TODAY()-D241)))</f>
        <v/>
      </c>
      <c r="J241" s="4" t="n"/>
      <c r="K241" s="4" t="n"/>
    </row>
    <row r="242">
      <c r="A242" s="4" t="n"/>
      <c r="B242" s="4" t="n"/>
      <c r="C242" s="5" t="n"/>
      <c r="D242" s="5" t="n"/>
      <c r="E242" s="6" t="n"/>
      <c r="F242" s="5" t="n"/>
      <c r="G242" s="6" t="n"/>
      <c r="H242" s="7" t="str">
        <f>IF(OR(A242="",D242=""),"",IF(F242&lt;&gt;"","Paga",IF(D242&lt;TODAY(),"Vencida",IF(D242-TODAY()&lt;=7,"Vence em até 7 dias","A vencer"))))</f>
        <v/>
      </c>
      <c r="I242" s="8" t="str">
        <f>IF(OR(A242="",D242=""),"",IF(F242&lt;&gt;"",MAX(0,F242-D242),MAX(0,TODAY()-D242)))</f>
        <v/>
      </c>
      <c r="J242" s="4" t="n"/>
      <c r="K242" s="4" t="n"/>
    </row>
    <row r="243">
      <c r="A243" s="4" t="n"/>
      <c r="B243" s="4" t="n"/>
      <c r="C243" s="5" t="n"/>
      <c r="D243" s="5" t="n"/>
      <c r="E243" s="6" t="n"/>
      <c r="F243" s="5" t="n"/>
      <c r="G243" s="6" t="n"/>
      <c r="H243" s="7" t="str">
        <f>IF(OR(A243="",D243=""),"",IF(F243&lt;&gt;"","Paga",IF(D243&lt;TODAY(),"Vencida",IF(D243-TODAY()&lt;=7,"Vence em até 7 dias","A vencer"))))</f>
        <v/>
      </c>
      <c r="I243" s="8" t="str">
        <f>IF(OR(A243="",D243=""),"",IF(F243&lt;&gt;"",MAX(0,F243-D243),MAX(0,TODAY()-D243)))</f>
        <v/>
      </c>
      <c r="J243" s="4" t="n"/>
      <c r="K243" s="4" t="n"/>
    </row>
    <row r="244">
      <c r="A244" s="4" t="n"/>
      <c r="B244" s="4" t="n"/>
      <c r="C244" s="5" t="n"/>
      <c r="D244" s="5" t="n"/>
      <c r="E244" s="6" t="n"/>
      <c r="F244" s="5" t="n"/>
      <c r="G244" s="6" t="n"/>
      <c r="H244" s="7" t="str">
        <f>IF(OR(A244="",D244=""),"",IF(F244&lt;&gt;"","Paga",IF(D244&lt;TODAY(),"Vencida",IF(D244-TODAY()&lt;=7,"Vence em até 7 dias","A vencer"))))</f>
        <v/>
      </c>
      <c r="I244" s="8" t="str">
        <f>IF(OR(A244="",D244=""),"",IF(F244&lt;&gt;"",MAX(0,F244-D244),MAX(0,TODAY()-D244)))</f>
        <v/>
      </c>
      <c r="J244" s="4" t="n"/>
      <c r="K244" s="4" t="n"/>
    </row>
    <row r="245">
      <c r="A245" s="4" t="n"/>
      <c r="B245" s="4" t="n"/>
      <c r="C245" s="5" t="n"/>
      <c r="D245" s="5" t="n"/>
      <c r="E245" s="6" t="n"/>
      <c r="F245" s="5" t="n"/>
      <c r="G245" s="6" t="n"/>
      <c r="H245" s="7" t="str">
        <f>IF(OR(A245="",D245=""),"",IF(F245&lt;&gt;"","Paga",IF(D245&lt;TODAY(),"Vencida",IF(D245-TODAY()&lt;=7,"Vence em até 7 dias","A vencer"))))</f>
        <v/>
      </c>
      <c r="I245" s="8" t="str">
        <f>IF(OR(A245="",D245=""),"",IF(F245&lt;&gt;"",MAX(0,F245-D245),MAX(0,TODAY()-D245)))</f>
        <v/>
      </c>
      <c r="J245" s="4" t="n"/>
      <c r="K245" s="4" t="n"/>
    </row>
    <row r="246">
      <c r="A246" s="4" t="n"/>
      <c r="B246" s="4" t="n"/>
      <c r="C246" s="5" t="n"/>
      <c r="D246" s="5" t="n"/>
      <c r="E246" s="6" t="n"/>
      <c r="F246" s="5" t="n"/>
      <c r="G246" s="6" t="n"/>
      <c r="H246" s="7" t="str">
        <f>IF(OR(A246="",D246=""),"",IF(F246&lt;&gt;"","Paga",IF(D246&lt;TODAY(),"Vencida",IF(D246-TODAY()&lt;=7,"Vence em até 7 dias","A vencer"))))</f>
        <v/>
      </c>
      <c r="I246" s="8" t="str">
        <f>IF(OR(A246="",D246=""),"",IF(F246&lt;&gt;"",MAX(0,F246-D246),MAX(0,TODAY()-D246)))</f>
        <v/>
      </c>
      <c r="J246" s="4" t="n"/>
      <c r="K246" s="4" t="n"/>
    </row>
    <row r="247">
      <c r="A247" s="4" t="n"/>
      <c r="B247" s="4" t="n"/>
      <c r="C247" s="5" t="n"/>
      <c r="D247" s="5" t="n"/>
      <c r="E247" s="6" t="n"/>
      <c r="F247" s="5" t="n"/>
      <c r="G247" s="6" t="n"/>
      <c r="H247" s="7" t="str">
        <f>IF(OR(A247="",D247=""),"",IF(F247&lt;&gt;"","Paga",IF(D247&lt;TODAY(),"Vencida",IF(D247-TODAY()&lt;=7,"Vence em até 7 dias","A vencer"))))</f>
        <v/>
      </c>
      <c r="I247" s="8" t="str">
        <f>IF(OR(A247="",D247=""),"",IF(F247&lt;&gt;"",MAX(0,F247-D247),MAX(0,TODAY()-D247)))</f>
        <v/>
      </c>
      <c r="J247" s="4" t="n"/>
      <c r="K247" s="4" t="n"/>
    </row>
    <row r="248">
      <c r="A248" s="4" t="n"/>
      <c r="B248" s="4" t="n"/>
      <c r="C248" s="5" t="n"/>
      <c r="D248" s="5" t="n"/>
      <c r="E248" s="6" t="n"/>
      <c r="F248" s="5" t="n"/>
      <c r="G248" s="6" t="n"/>
      <c r="H248" s="7" t="str">
        <f>IF(OR(A248="",D248=""),"",IF(F248&lt;&gt;"","Paga",IF(D248&lt;TODAY(),"Vencida",IF(D248-TODAY()&lt;=7,"Vence em até 7 dias","A vencer"))))</f>
        <v/>
      </c>
      <c r="I248" s="8" t="str">
        <f>IF(OR(A248="",D248=""),"",IF(F248&lt;&gt;"",MAX(0,F248-D248),MAX(0,TODAY()-D248)))</f>
        <v/>
      </c>
      <c r="J248" s="4" t="n"/>
      <c r="K248" s="4" t="n"/>
    </row>
    <row r="249">
      <c r="A249" s="4" t="n"/>
      <c r="B249" s="4" t="n"/>
      <c r="C249" s="5" t="n"/>
      <c r="D249" s="5" t="n"/>
      <c r="E249" s="6" t="n"/>
      <c r="F249" s="5" t="n"/>
      <c r="G249" s="6" t="n"/>
      <c r="H249" s="7" t="str">
        <f>IF(OR(A249="",D249=""),"",IF(F249&lt;&gt;"","Paga",IF(D249&lt;TODAY(),"Vencida",IF(D249-TODAY()&lt;=7,"Vence em até 7 dias","A vencer"))))</f>
        <v/>
      </c>
      <c r="I249" s="8" t="str">
        <f>IF(OR(A249="",D249=""),"",IF(F249&lt;&gt;"",MAX(0,F249-D249),MAX(0,TODAY()-D249)))</f>
        <v/>
      </c>
      <c r="J249" s="4" t="n"/>
      <c r="K249" s="4" t="n"/>
    </row>
    <row r="250">
      <c r="A250" s="4" t="n"/>
      <c r="B250" s="4" t="n"/>
      <c r="C250" s="5" t="n"/>
      <c r="D250" s="5" t="n"/>
      <c r="E250" s="6" t="n"/>
      <c r="F250" s="5" t="n"/>
      <c r="G250" s="6" t="n"/>
      <c r="H250" s="7" t="str">
        <f>IF(OR(A250="",D250=""),"",IF(F250&lt;&gt;"","Paga",IF(D250&lt;TODAY(),"Vencida",IF(D250-TODAY()&lt;=7,"Vence em até 7 dias","A vencer"))))</f>
        <v/>
      </c>
      <c r="I250" s="8" t="str">
        <f>IF(OR(A250="",D250=""),"",IF(F250&lt;&gt;"",MAX(0,F250-D250),MAX(0,TODAY()-D250)))</f>
        <v/>
      </c>
      <c r="J250" s="4" t="n"/>
      <c r="K250" s="4" t="n"/>
    </row>
    <row r="251">
      <c r="A251" s="4" t="n"/>
      <c r="B251" s="4" t="n"/>
      <c r="C251" s="5" t="n"/>
      <c r="D251" s="5" t="n"/>
      <c r="E251" s="6" t="n"/>
      <c r="F251" s="5" t="n"/>
      <c r="G251" s="6" t="n"/>
      <c r="H251" s="7" t="str">
        <f>IF(OR(A251="",D251=""),"",IF(F251&lt;&gt;"","Paga",IF(D251&lt;TODAY(),"Vencida",IF(D251-TODAY()&lt;=7,"Vence em até 7 dias","A vencer"))))</f>
        <v/>
      </c>
      <c r="I251" s="8" t="str">
        <f>IF(OR(A251="",D251=""),"",IF(F251&lt;&gt;"",MAX(0,F251-D251),MAX(0,TODAY()-D251)))</f>
        <v/>
      </c>
      <c r="J251" s="4" t="n"/>
      <c r="K251" s="4" t="n"/>
    </row>
    <row r="252">
      <c r="A252" s="4" t="n"/>
      <c r="B252" s="4" t="n"/>
      <c r="C252" s="5" t="n"/>
      <c r="D252" s="5" t="n"/>
      <c r="E252" s="6" t="n"/>
      <c r="F252" s="5" t="n"/>
      <c r="G252" s="6" t="n"/>
      <c r="H252" s="7" t="str">
        <f>IF(OR(A252="",D252=""),"",IF(F252&lt;&gt;"","Paga",IF(D252&lt;TODAY(),"Vencida",IF(D252-TODAY()&lt;=7,"Vence em até 7 dias","A vencer"))))</f>
        <v/>
      </c>
      <c r="I252" s="8" t="str">
        <f>IF(OR(A252="",D252=""),"",IF(F252&lt;&gt;"",MAX(0,F252-D252),MAX(0,TODAY()-D252)))</f>
        <v/>
      </c>
      <c r="J252" s="4" t="n"/>
      <c r="K252" s="4" t="n"/>
    </row>
    <row r="253">
      <c r="A253" s="4" t="n"/>
      <c r="B253" s="4" t="n"/>
      <c r="C253" s="5" t="n"/>
      <c r="D253" s="5" t="n"/>
      <c r="E253" s="6" t="n"/>
      <c r="F253" s="5" t="n"/>
      <c r="G253" s="6" t="n"/>
      <c r="H253" s="7" t="str">
        <f>IF(OR(A253="",D253=""),"",IF(F253&lt;&gt;"","Paga",IF(D253&lt;TODAY(),"Vencida",IF(D253-TODAY()&lt;=7,"Vence em até 7 dias","A vencer"))))</f>
        <v/>
      </c>
      <c r="I253" s="8" t="str">
        <f>IF(OR(A253="",D253=""),"",IF(F253&lt;&gt;"",MAX(0,F253-D253),MAX(0,TODAY()-D253)))</f>
        <v/>
      </c>
      <c r="J253" s="4" t="n"/>
      <c r="K253" s="4" t="n"/>
    </row>
    <row r="254">
      <c r="A254" s="4" t="n"/>
      <c r="B254" s="4" t="n"/>
      <c r="C254" s="5" t="n"/>
      <c r="D254" s="5" t="n"/>
      <c r="E254" s="6" t="n"/>
      <c r="F254" s="5" t="n"/>
      <c r="G254" s="6" t="n"/>
      <c r="H254" s="7" t="str">
        <f>IF(OR(A254="",D254=""),"",IF(F254&lt;&gt;"","Paga",IF(D254&lt;TODAY(),"Vencida",IF(D254-TODAY()&lt;=7,"Vence em até 7 dias","A vencer"))))</f>
        <v/>
      </c>
      <c r="I254" s="8" t="str">
        <f>IF(OR(A254="",D254=""),"",IF(F254&lt;&gt;"",MAX(0,F254-D254),MAX(0,TODAY()-D254)))</f>
        <v/>
      </c>
      <c r="J254" s="4" t="n"/>
      <c r="K254" s="4" t="n"/>
    </row>
    <row r="255">
      <c r="A255" s="4" t="n"/>
      <c r="B255" s="4" t="n"/>
      <c r="C255" s="5" t="n"/>
      <c r="D255" s="5" t="n"/>
      <c r="E255" s="6" t="n"/>
      <c r="F255" s="5" t="n"/>
      <c r="G255" s="6" t="n"/>
      <c r="H255" s="7" t="str">
        <f>IF(OR(A255="",D255=""),"",IF(F255&lt;&gt;"","Paga",IF(D255&lt;TODAY(),"Vencida",IF(D255-TODAY()&lt;=7,"Vence em até 7 dias","A vencer"))))</f>
        <v/>
      </c>
      <c r="I255" s="8" t="str">
        <f>IF(OR(A255="",D255=""),"",IF(F255&lt;&gt;"",MAX(0,F255-D255),MAX(0,TODAY()-D255)))</f>
        <v/>
      </c>
      <c r="J255" s="4" t="n"/>
      <c r="K255" s="4" t="n"/>
    </row>
    <row r="256">
      <c r="A256" s="4" t="n"/>
      <c r="B256" s="4" t="n"/>
      <c r="C256" s="5" t="n"/>
      <c r="D256" s="5" t="n"/>
      <c r="E256" s="6" t="n"/>
      <c r="F256" s="5" t="n"/>
      <c r="G256" s="6" t="n"/>
      <c r="H256" s="7" t="str">
        <f>IF(OR(A256="",D256=""),"",IF(F256&lt;&gt;"","Paga",IF(D256&lt;TODAY(),"Vencida",IF(D256-TODAY()&lt;=7,"Vence em até 7 dias","A vencer"))))</f>
        <v/>
      </c>
      <c r="I256" s="8" t="str">
        <f>IF(OR(A256="",D256=""),"",IF(F256&lt;&gt;"",MAX(0,F256-D256),MAX(0,TODAY()-D256)))</f>
        <v/>
      </c>
      <c r="J256" s="4" t="n"/>
      <c r="K256" s="4" t="n"/>
    </row>
    <row r="257">
      <c r="A257" s="4" t="n"/>
      <c r="B257" s="4" t="n"/>
      <c r="C257" s="5" t="n"/>
      <c r="D257" s="5" t="n"/>
      <c r="E257" s="6" t="n"/>
      <c r="F257" s="5" t="n"/>
      <c r="G257" s="6" t="n"/>
      <c r="H257" s="7" t="str">
        <f>IF(OR(A257="",D257=""),"",IF(F257&lt;&gt;"","Paga",IF(D257&lt;TODAY(),"Vencida",IF(D257-TODAY()&lt;=7,"Vence em até 7 dias","A vencer"))))</f>
        <v/>
      </c>
      <c r="I257" s="8" t="str">
        <f>IF(OR(A257="",D257=""),"",IF(F257&lt;&gt;"",MAX(0,F257-D257),MAX(0,TODAY()-D257)))</f>
        <v/>
      </c>
      <c r="J257" s="4" t="n"/>
      <c r="K257" s="4" t="n"/>
    </row>
    <row r="258">
      <c r="A258" s="4" t="n"/>
      <c r="B258" s="4" t="n"/>
      <c r="C258" s="5" t="n"/>
      <c r="D258" s="5" t="n"/>
      <c r="E258" s="6" t="n"/>
      <c r="F258" s="5" t="n"/>
      <c r="G258" s="6" t="n"/>
      <c r="H258" s="7" t="str">
        <f>IF(OR(A258="",D258=""),"",IF(F258&lt;&gt;"","Paga",IF(D258&lt;TODAY(),"Vencida",IF(D258-TODAY()&lt;=7,"Vence em até 7 dias","A vencer"))))</f>
        <v/>
      </c>
      <c r="I258" s="8" t="str">
        <f>IF(OR(A258="",D258=""),"",IF(F258&lt;&gt;"",MAX(0,F258-D258),MAX(0,TODAY()-D258)))</f>
        <v/>
      </c>
      <c r="J258" s="4" t="n"/>
      <c r="K258" s="4" t="n"/>
    </row>
    <row r="259">
      <c r="A259" s="4" t="n"/>
      <c r="B259" s="4" t="n"/>
      <c r="C259" s="5" t="n"/>
      <c r="D259" s="5" t="n"/>
      <c r="E259" s="6" t="n"/>
      <c r="F259" s="5" t="n"/>
      <c r="G259" s="6" t="n"/>
      <c r="H259" s="7" t="str">
        <f>IF(OR(A259="",D259=""),"",IF(F259&lt;&gt;"","Paga",IF(D259&lt;TODAY(),"Vencida",IF(D259-TODAY()&lt;=7,"Vence em até 7 dias","A vencer"))))</f>
        <v/>
      </c>
      <c r="I259" s="8" t="str">
        <f>IF(OR(A259="",D259=""),"",IF(F259&lt;&gt;"",MAX(0,F259-D259),MAX(0,TODAY()-D259)))</f>
        <v/>
      </c>
      <c r="J259" s="4" t="n"/>
      <c r="K259" s="4" t="n"/>
    </row>
    <row r="260">
      <c r="A260" s="4" t="n"/>
      <c r="B260" s="4" t="n"/>
      <c r="C260" s="5" t="n"/>
      <c r="D260" s="5" t="n"/>
      <c r="E260" s="6" t="n"/>
      <c r="F260" s="5" t="n"/>
      <c r="G260" s="6" t="n"/>
      <c r="H260" s="7" t="str">
        <f>IF(OR(A260="",D260=""),"",IF(F260&lt;&gt;"","Paga",IF(D260&lt;TODAY(),"Vencida",IF(D260-TODAY()&lt;=7,"Vence em até 7 dias","A vencer"))))</f>
        <v/>
      </c>
      <c r="I260" s="8" t="str">
        <f>IF(OR(A260="",D260=""),"",IF(F260&lt;&gt;"",MAX(0,F260-D260),MAX(0,TODAY()-D260)))</f>
        <v/>
      </c>
      <c r="J260" s="4" t="n"/>
      <c r="K260" s="4" t="n"/>
    </row>
    <row r="261">
      <c r="A261" s="4" t="n"/>
      <c r="B261" s="4" t="n"/>
      <c r="C261" s="5" t="n"/>
      <c r="D261" s="5" t="n"/>
      <c r="E261" s="6" t="n"/>
      <c r="F261" s="5" t="n"/>
      <c r="G261" s="6" t="n"/>
      <c r="H261" s="7" t="str">
        <f>IF(OR(A261="",D261=""),"",IF(F261&lt;&gt;"","Paga",IF(D261&lt;TODAY(),"Vencida",IF(D261-TODAY()&lt;=7,"Vence em até 7 dias","A vencer"))))</f>
        <v/>
      </c>
      <c r="I261" s="8" t="str">
        <f>IF(OR(A261="",D261=""),"",IF(F261&lt;&gt;"",MAX(0,F261-D261),MAX(0,TODAY()-D261)))</f>
        <v/>
      </c>
      <c r="J261" s="4" t="n"/>
      <c r="K261" s="4" t="n"/>
    </row>
    <row r="262">
      <c r="A262" s="4" t="n"/>
      <c r="B262" s="4" t="n"/>
      <c r="C262" s="5" t="n"/>
      <c r="D262" s="5" t="n"/>
      <c r="E262" s="6" t="n"/>
      <c r="F262" s="5" t="n"/>
      <c r="G262" s="6" t="n"/>
      <c r="H262" s="7" t="str">
        <f>IF(OR(A262="",D262=""),"",IF(F262&lt;&gt;"","Paga",IF(D262&lt;TODAY(),"Vencida",IF(D262-TODAY()&lt;=7,"Vence em até 7 dias","A vencer"))))</f>
        <v/>
      </c>
      <c r="I262" s="8" t="str">
        <f>IF(OR(A262="",D262=""),"",IF(F262&lt;&gt;"",MAX(0,F262-D262),MAX(0,TODAY()-D262)))</f>
        <v/>
      </c>
      <c r="J262" s="4" t="n"/>
      <c r="K262" s="4" t="n"/>
    </row>
    <row r="263">
      <c r="A263" s="4" t="n"/>
      <c r="B263" s="4" t="n"/>
      <c r="C263" s="5" t="n"/>
      <c r="D263" s="5" t="n"/>
      <c r="E263" s="6" t="n"/>
      <c r="F263" s="5" t="n"/>
      <c r="G263" s="6" t="n"/>
      <c r="H263" s="7" t="str">
        <f>IF(OR(A263="",D263=""),"",IF(F263&lt;&gt;"","Paga",IF(D263&lt;TODAY(),"Vencida",IF(D263-TODAY()&lt;=7,"Vence em até 7 dias","A vencer"))))</f>
        <v/>
      </c>
      <c r="I263" s="8" t="str">
        <f>IF(OR(A263="",D263=""),"",IF(F263&lt;&gt;"",MAX(0,F263-D263),MAX(0,TODAY()-D263)))</f>
        <v/>
      </c>
      <c r="J263" s="4" t="n"/>
      <c r="K263" s="4" t="n"/>
    </row>
    <row r="264">
      <c r="A264" s="4" t="n"/>
      <c r="B264" s="4" t="n"/>
      <c r="C264" s="5" t="n"/>
      <c r="D264" s="5" t="n"/>
      <c r="E264" s="6" t="n"/>
      <c r="F264" s="5" t="n"/>
      <c r="G264" s="6" t="n"/>
      <c r="H264" s="7" t="str">
        <f>IF(OR(A264="",D264=""),"",IF(F264&lt;&gt;"","Paga",IF(D264&lt;TODAY(),"Vencida",IF(D264-TODAY()&lt;=7,"Vence em até 7 dias","A vencer"))))</f>
        <v/>
      </c>
      <c r="I264" s="8" t="str">
        <f>IF(OR(A264="",D264=""),"",IF(F264&lt;&gt;"",MAX(0,F264-D264),MAX(0,TODAY()-D264)))</f>
        <v/>
      </c>
      <c r="J264" s="4" t="n"/>
      <c r="K264" s="4" t="n"/>
    </row>
    <row r="265">
      <c r="A265" s="4" t="n"/>
      <c r="B265" s="4" t="n"/>
      <c r="C265" s="5" t="n"/>
      <c r="D265" s="5" t="n"/>
      <c r="E265" s="6" t="n"/>
      <c r="F265" s="5" t="n"/>
      <c r="G265" s="6" t="n"/>
      <c r="H265" s="7" t="str">
        <f>IF(OR(A265="",D265=""),"",IF(F265&lt;&gt;"","Paga",IF(D265&lt;TODAY(),"Vencida",IF(D265-TODAY()&lt;=7,"Vence em até 7 dias","A vencer"))))</f>
        <v/>
      </c>
      <c r="I265" s="8" t="str">
        <f>IF(OR(A265="",D265=""),"",IF(F265&lt;&gt;"",MAX(0,F265-D265),MAX(0,TODAY()-D265)))</f>
        <v/>
      </c>
      <c r="J265" s="4" t="n"/>
      <c r="K265" s="4" t="n"/>
    </row>
    <row r="266">
      <c r="A266" s="4" t="n"/>
      <c r="B266" s="4" t="n"/>
      <c r="C266" s="5" t="n"/>
      <c r="D266" s="5" t="n"/>
      <c r="E266" s="6" t="n"/>
      <c r="F266" s="5" t="n"/>
      <c r="G266" s="6" t="n"/>
      <c r="H266" s="7" t="str">
        <f>IF(OR(A266="",D266=""),"",IF(F266&lt;&gt;"","Paga",IF(D266&lt;TODAY(),"Vencida",IF(D266-TODAY()&lt;=7,"Vence em até 7 dias","A vencer"))))</f>
        <v/>
      </c>
      <c r="I266" s="8" t="str">
        <f>IF(OR(A266="",D266=""),"",IF(F266&lt;&gt;"",MAX(0,F266-D266),MAX(0,TODAY()-D266)))</f>
        <v/>
      </c>
      <c r="J266" s="4" t="n"/>
      <c r="K266" s="4" t="n"/>
    </row>
    <row r="267">
      <c r="A267" s="4" t="n"/>
      <c r="B267" s="4" t="n"/>
      <c r="C267" s="5" t="n"/>
      <c r="D267" s="5" t="n"/>
      <c r="E267" s="6" t="n"/>
      <c r="F267" s="5" t="n"/>
      <c r="G267" s="6" t="n"/>
      <c r="H267" s="7" t="str">
        <f>IF(OR(A267="",D267=""),"",IF(F267&lt;&gt;"","Paga",IF(D267&lt;TODAY(),"Vencida",IF(D267-TODAY()&lt;=7,"Vence em até 7 dias","A vencer"))))</f>
        <v/>
      </c>
      <c r="I267" s="8" t="str">
        <f>IF(OR(A267="",D267=""),"",IF(F267&lt;&gt;"",MAX(0,F267-D267),MAX(0,TODAY()-D267)))</f>
        <v/>
      </c>
      <c r="J267" s="4" t="n"/>
      <c r="K267" s="4" t="n"/>
    </row>
    <row r="268">
      <c r="A268" s="4" t="n"/>
      <c r="B268" s="4" t="n"/>
      <c r="C268" s="5" t="n"/>
      <c r="D268" s="5" t="n"/>
      <c r="E268" s="6" t="n"/>
      <c r="F268" s="5" t="n"/>
      <c r="G268" s="6" t="n"/>
      <c r="H268" s="7" t="str">
        <f>IF(OR(A268="",D268=""),"",IF(F268&lt;&gt;"","Paga",IF(D268&lt;TODAY(),"Vencida",IF(D268-TODAY()&lt;=7,"Vence em até 7 dias","A vencer"))))</f>
        <v/>
      </c>
      <c r="I268" s="8" t="str">
        <f>IF(OR(A268="",D268=""),"",IF(F268&lt;&gt;"",MAX(0,F268-D268),MAX(0,TODAY()-D268)))</f>
        <v/>
      </c>
      <c r="J268" s="4" t="n"/>
      <c r="K268" s="4" t="n"/>
    </row>
    <row r="269">
      <c r="A269" s="4" t="n"/>
      <c r="B269" s="4" t="n"/>
      <c r="C269" s="5" t="n"/>
      <c r="D269" s="5" t="n"/>
      <c r="E269" s="6" t="n"/>
      <c r="F269" s="5" t="n"/>
      <c r="G269" s="6" t="n"/>
      <c r="H269" s="7" t="str">
        <f>IF(OR(A269="",D269=""),"",IF(F269&lt;&gt;"","Paga",IF(D269&lt;TODAY(),"Vencida",IF(D269-TODAY()&lt;=7,"Vence em até 7 dias","A vencer"))))</f>
        <v/>
      </c>
      <c r="I269" s="8" t="str">
        <f>IF(OR(A269="",D269=""),"",IF(F269&lt;&gt;"",MAX(0,F269-D269),MAX(0,TODAY()-D269)))</f>
        <v/>
      </c>
      <c r="J269" s="4" t="n"/>
      <c r="K269" s="4" t="n"/>
    </row>
    <row r="270">
      <c r="A270" s="4" t="n"/>
      <c r="B270" s="4" t="n"/>
      <c r="C270" s="5" t="n"/>
      <c r="D270" s="5" t="n"/>
      <c r="E270" s="6" t="n"/>
      <c r="F270" s="5" t="n"/>
      <c r="G270" s="6" t="n"/>
      <c r="H270" s="7" t="str">
        <f>IF(OR(A270="",D270=""),"",IF(F270&lt;&gt;"","Paga",IF(D270&lt;TODAY(),"Vencida",IF(D270-TODAY()&lt;=7,"Vence em até 7 dias","A vencer"))))</f>
        <v/>
      </c>
      <c r="I270" s="8" t="str">
        <f>IF(OR(A270="",D270=""),"",IF(F270&lt;&gt;"",MAX(0,F270-D270),MAX(0,TODAY()-D270)))</f>
        <v/>
      </c>
      <c r="J270" s="4" t="n"/>
      <c r="K270" s="4" t="n"/>
    </row>
    <row r="271">
      <c r="A271" s="4" t="n"/>
      <c r="B271" s="4" t="n"/>
      <c r="C271" s="5" t="n"/>
      <c r="D271" s="5" t="n"/>
      <c r="E271" s="6" t="n"/>
      <c r="F271" s="5" t="n"/>
      <c r="G271" s="6" t="n"/>
      <c r="H271" s="7" t="str">
        <f>IF(OR(A271="",D271=""),"",IF(F271&lt;&gt;"","Paga",IF(D271&lt;TODAY(),"Vencida",IF(D271-TODAY()&lt;=7,"Vence em até 7 dias","A vencer"))))</f>
        <v/>
      </c>
      <c r="I271" s="8" t="str">
        <f>IF(OR(A271="",D271=""),"",IF(F271&lt;&gt;"",MAX(0,F271-D271),MAX(0,TODAY()-D271)))</f>
        <v/>
      </c>
      <c r="J271" s="4" t="n"/>
      <c r="K271" s="4" t="n"/>
    </row>
    <row r="272">
      <c r="A272" s="4" t="n"/>
      <c r="B272" s="4" t="n"/>
      <c r="C272" s="5" t="n"/>
      <c r="D272" s="5" t="n"/>
      <c r="E272" s="6" t="n"/>
      <c r="F272" s="5" t="n"/>
      <c r="G272" s="6" t="n"/>
      <c r="H272" s="7" t="str">
        <f>IF(OR(A272="",D272=""),"",IF(F272&lt;&gt;"","Paga",IF(D272&lt;TODAY(),"Vencida",IF(D272-TODAY()&lt;=7,"Vence em até 7 dias","A vencer"))))</f>
        <v/>
      </c>
      <c r="I272" s="8" t="str">
        <f>IF(OR(A272="",D272=""),"",IF(F272&lt;&gt;"",MAX(0,F272-D272),MAX(0,TODAY()-D272)))</f>
        <v/>
      </c>
      <c r="J272" s="4" t="n"/>
      <c r="K272" s="4" t="n"/>
    </row>
    <row r="273">
      <c r="A273" s="4" t="n"/>
      <c r="B273" s="4" t="n"/>
      <c r="C273" s="5" t="n"/>
      <c r="D273" s="5" t="n"/>
      <c r="E273" s="6" t="n"/>
      <c r="F273" s="5" t="n"/>
      <c r="G273" s="6" t="n"/>
      <c r="H273" s="7" t="str">
        <f>IF(OR(A273="",D273=""),"",IF(F273&lt;&gt;"","Paga",IF(D273&lt;TODAY(),"Vencida",IF(D273-TODAY()&lt;=7,"Vence em até 7 dias","A vencer"))))</f>
        <v/>
      </c>
      <c r="I273" s="8" t="str">
        <f>IF(OR(A273="",D273=""),"",IF(F273&lt;&gt;"",MAX(0,F273-D273),MAX(0,TODAY()-D273)))</f>
        <v/>
      </c>
      <c r="J273" s="4" t="n"/>
      <c r="K273" s="4" t="n"/>
    </row>
    <row r="274">
      <c r="A274" s="4" t="n"/>
      <c r="B274" s="4" t="n"/>
      <c r="C274" s="5" t="n"/>
      <c r="D274" s="5" t="n"/>
      <c r="E274" s="6" t="n"/>
      <c r="F274" s="5" t="n"/>
      <c r="G274" s="6" t="n"/>
      <c r="H274" s="7" t="str">
        <f>IF(OR(A274="",D274=""),"",IF(F274&lt;&gt;"","Paga",IF(D274&lt;TODAY(),"Vencida",IF(D274-TODAY()&lt;=7,"Vence em até 7 dias","A vencer"))))</f>
        <v/>
      </c>
      <c r="I274" s="8" t="str">
        <f>IF(OR(A274="",D274=""),"",IF(F274&lt;&gt;"",MAX(0,F274-D274),MAX(0,TODAY()-D274)))</f>
        <v/>
      </c>
      <c r="J274" s="4" t="n"/>
      <c r="K274" s="4" t="n"/>
    </row>
    <row r="275">
      <c r="A275" s="4" t="n"/>
      <c r="B275" s="4" t="n"/>
      <c r="C275" s="5" t="n"/>
      <c r="D275" s="5" t="n"/>
      <c r="E275" s="6" t="n"/>
      <c r="F275" s="5" t="n"/>
      <c r="G275" s="6" t="n"/>
      <c r="H275" s="7" t="str">
        <f>IF(OR(A275="",D275=""),"",IF(F275&lt;&gt;"","Paga",IF(D275&lt;TODAY(),"Vencida",IF(D275-TODAY()&lt;=7,"Vence em até 7 dias","A vencer"))))</f>
        <v/>
      </c>
      <c r="I275" s="8" t="str">
        <f>IF(OR(A275="",D275=""),"",IF(F275&lt;&gt;"",MAX(0,F275-D275),MAX(0,TODAY()-D275)))</f>
        <v/>
      </c>
      <c r="J275" s="4" t="n"/>
      <c r="K275" s="4" t="n"/>
    </row>
    <row r="276">
      <c r="A276" s="4" t="n"/>
      <c r="B276" s="4" t="n"/>
      <c r="C276" s="5" t="n"/>
      <c r="D276" s="5" t="n"/>
      <c r="E276" s="6" t="n"/>
      <c r="F276" s="5" t="n"/>
      <c r="G276" s="6" t="n"/>
      <c r="H276" s="7" t="str">
        <f>IF(OR(A276="",D276=""),"",IF(F276&lt;&gt;"","Paga",IF(D276&lt;TODAY(),"Vencida",IF(D276-TODAY()&lt;=7,"Vence em até 7 dias","A vencer"))))</f>
        <v/>
      </c>
      <c r="I276" s="8" t="str">
        <f>IF(OR(A276="",D276=""),"",IF(F276&lt;&gt;"",MAX(0,F276-D276),MAX(0,TODAY()-D276)))</f>
        <v/>
      </c>
      <c r="J276" s="4" t="n"/>
      <c r="K276" s="4" t="n"/>
    </row>
    <row r="277">
      <c r="A277" s="4" t="n"/>
      <c r="B277" s="4" t="n"/>
      <c r="C277" s="5" t="n"/>
      <c r="D277" s="5" t="n"/>
      <c r="E277" s="6" t="n"/>
      <c r="F277" s="5" t="n"/>
      <c r="G277" s="6" t="n"/>
      <c r="H277" s="7" t="str">
        <f>IF(OR(A277="",D277=""),"",IF(F277&lt;&gt;"","Paga",IF(D277&lt;TODAY(),"Vencida",IF(D277-TODAY()&lt;=7,"Vence em até 7 dias","A vencer"))))</f>
        <v/>
      </c>
      <c r="I277" s="8" t="str">
        <f>IF(OR(A277="",D277=""),"",IF(F277&lt;&gt;"",MAX(0,F277-D277),MAX(0,TODAY()-D277)))</f>
        <v/>
      </c>
      <c r="J277" s="4" t="n"/>
      <c r="K277" s="4" t="n"/>
    </row>
    <row r="278">
      <c r="A278" s="4" t="n"/>
      <c r="B278" s="4" t="n"/>
      <c r="C278" s="5" t="n"/>
      <c r="D278" s="5" t="n"/>
      <c r="E278" s="6" t="n"/>
      <c r="F278" s="5" t="n"/>
      <c r="G278" s="6" t="n"/>
      <c r="H278" s="7" t="str">
        <f>IF(OR(A278="",D278=""),"",IF(F278&lt;&gt;"","Paga",IF(D278&lt;TODAY(),"Vencida",IF(D278-TODAY()&lt;=7,"Vence em até 7 dias","A vencer"))))</f>
        <v/>
      </c>
      <c r="I278" s="8" t="str">
        <f>IF(OR(A278="",D278=""),"",IF(F278&lt;&gt;"",MAX(0,F278-D278),MAX(0,TODAY()-D278)))</f>
        <v/>
      </c>
      <c r="J278" s="4" t="n"/>
      <c r="K278" s="4" t="n"/>
    </row>
    <row r="279">
      <c r="A279" s="4" t="n"/>
      <c r="B279" s="4" t="n"/>
      <c r="C279" s="5" t="n"/>
      <c r="D279" s="5" t="n"/>
      <c r="E279" s="6" t="n"/>
      <c r="F279" s="5" t="n"/>
      <c r="G279" s="6" t="n"/>
      <c r="H279" s="7" t="str">
        <f>IF(OR(A279="",D279=""),"",IF(F279&lt;&gt;"","Paga",IF(D279&lt;TODAY(),"Vencida",IF(D279-TODAY()&lt;=7,"Vence em até 7 dias","A vencer"))))</f>
        <v/>
      </c>
      <c r="I279" s="8" t="str">
        <f>IF(OR(A279="",D279=""),"",IF(F279&lt;&gt;"",MAX(0,F279-D279),MAX(0,TODAY()-D279)))</f>
        <v/>
      </c>
      <c r="J279" s="4" t="n"/>
      <c r="K279" s="4" t="n"/>
    </row>
    <row r="280">
      <c r="A280" s="4" t="n"/>
      <c r="B280" s="4" t="n"/>
      <c r="C280" s="5" t="n"/>
      <c r="D280" s="5" t="n"/>
      <c r="E280" s="6" t="n"/>
      <c r="F280" s="5" t="n"/>
      <c r="G280" s="6" t="n"/>
      <c r="H280" s="7" t="str">
        <f>IF(OR(A280="",D280=""),"",IF(F280&lt;&gt;"","Paga",IF(D280&lt;TODAY(),"Vencida",IF(D280-TODAY()&lt;=7,"Vence em até 7 dias","A vencer"))))</f>
        <v/>
      </c>
      <c r="I280" s="8" t="str">
        <f>IF(OR(A280="",D280=""),"",IF(F280&lt;&gt;"",MAX(0,F280-D280),MAX(0,TODAY()-D280)))</f>
        <v/>
      </c>
      <c r="J280" s="4" t="n"/>
      <c r="K280" s="4" t="n"/>
    </row>
    <row r="281">
      <c r="A281" s="4" t="n"/>
      <c r="B281" s="4" t="n"/>
      <c r="C281" s="5" t="n"/>
      <c r="D281" s="5" t="n"/>
      <c r="E281" s="6" t="n"/>
      <c r="F281" s="5" t="n"/>
      <c r="G281" s="6" t="n"/>
      <c r="H281" s="7" t="str">
        <f>IF(OR(A281="",D281=""),"",IF(F281&lt;&gt;"","Paga",IF(D281&lt;TODAY(),"Vencida",IF(D281-TODAY()&lt;=7,"Vence em até 7 dias","A vencer"))))</f>
        <v/>
      </c>
      <c r="I281" s="8" t="str">
        <f>IF(OR(A281="",D281=""),"",IF(F281&lt;&gt;"",MAX(0,F281-D281),MAX(0,TODAY()-D281)))</f>
        <v/>
      </c>
      <c r="J281" s="4" t="n"/>
      <c r="K281" s="4" t="n"/>
    </row>
    <row r="282">
      <c r="A282" s="4" t="n"/>
      <c r="B282" s="4" t="n"/>
      <c r="C282" s="5" t="n"/>
      <c r="D282" s="5" t="n"/>
      <c r="E282" s="6" t="n"/>
      <c r="F282" s="5" t="n"/>
      <c r="G282" s="6" t="n"/>
      <c r="H282" s="7" t="str">
        <f>IF(OR(A282="",D282=""),"",IF(F282&lt;&gt;"","Paga",IF(D282&lt;TODAY(),"Vencida",IF(D282-TODAY()&lt;=7,"Vence em até 7 dias","A vencer"))))</f>
        <v/>
      </c>
      <c r="I282" s="8" t="str">
        <f>IF(OR(A282="",D282=""),"",IF(F282&lt;&gt;"",MAX(0,F282-D282),MAX(0,TODAY()-D282)))</f>
        <v/>
      </c>
      <c r="J282" s="4" t="n"/>
      <c r="K282" s="4" t="n"/>
    </row>
    <row r="283">
      <c r="A283" s="4" t="n"/>
      <c r="B283" s="4" t="n"/>
      <c r="C283" s="5" t="n"/>
      <c r="D283" s="5" t="n"/>
      <c r="E283" s="6" t="n"/>
      <c r="F283" s="5" t="n"/>
      <c r="G283" s="6" t="n"/>
      <c r="H283" s="7" t="str">
        <f>IF(OR(A283="",D283=""),"",IF(F283&lt;&gt;"","Paga",IF(D283&lt;TODAY(),"Vencida",IF(D283-TODAY()&lt;=7,"Vence em até 7 dias","A vencer"))))</f>
        <v/>
      </c>
      <c r="I283" s="8" t="str">
        <f>IF(OR(A283="",D283=""),"",IF(F283&lt;&gt;"",MAX(0,F283-D283),MAX(0,TODAY()-D283)))</f>
        <v/>
      </c>
      <c r="J283" s="4" t="n"/>
      <c r="K283" s="4" t="n"/>
    </row>
    <row r="284">
      <c r="A284" s="4" t="n"/>
      <c r="B284" s="4" t="n"/>
      <c r="C284" s="5" t="n"/>
      <c r="D284" s="5" t="n"/>
      <c r="E284" s="6" t="n"/>
      <c r="F284" s="5" t="n"/>
      <c r="G284" s="6" t="n"/>
      <c r="H284" s="7" t="str">
        <f>IF(OR(A284="",D284=""),"",IF(F284&lt;&gt;"","Paga",IF(D284&lt;TODAY(),"Vencida",IF(D284-TODAY()&lt;=7,"Vence em até 7 dias","A vencer"))))</f>
        <v/>
      </c>
      <c r="I284" s="8" t="str">
        <f>IF(OR(A284="",D284=""),"",IF(F284&lt;&gt;"",MAX(0,F284-D284),MAX(0,TODAY()-D284)))</f>
        <v/>
      </c>
      <c r="J284" s="4" t="n"/>
      <c r="K284" s="4" t="n"/>
    </row>
    <row r="285">
      <c r="A285" s="4" t="n"/>
      <c r="B285" s="4" t="n"/>
      <c r="C285" s="5" t="n"/>
      <c r="D285" s="5" t="n"/>
      <c r="E285" s="6" t="n"/>
      <c r="F285" s="5" t="n"/>
      <c r="G285" s="6" t="n"/>
      <c r="H285" s="7" t="str">
        <f>IF(OR(A285="",D285=""),"",IF(F285&lt;&gt;"","Paga",IF(D285&lt;TODAY(),"Vencida",IF(D285-TODAY()&lt;=7,"Vence em até 7 dias","A vencer"))))</f>
        <v/>
      </c>
      <c r="I285" s="8" t="str">
        <f>IF(OR(A285="",D285=""),"",IF(F285&lt;&gt;"",MAX(0,F285-D285),MAX(0,TODAY()-D285)))</f>
        <v/>
      </c>
      <c r="J285" s="4" t="n"/>
      <c r="K285" s="4" t="n"/>
    </row>
    <row r="286">
      <c r="A286" s="4" t="n"/>
      <c r="B286" s="4" t="n"/>
      <c r="C286" s="5" t="n"/>
      <c r="D286" s="5" t="n"/>
      <c r="E286" s="6" t="n"/>
      <c r="F286" s="5" t="n"/>
      <c r="G286" s="6" t="n"/>
      <c r="H286" s="7" t="str">
        <f>IF(OR(A286="",D286=""),"",IF(F286&lt;&gt;"","Paga",IF(D286&lt;TODAY(),"Vencida",IF(D286-TODAY()&lt;=7,"Vence em até 7 dias","A vencer"))))</f>
        <v/>
      </c>
      <c r="I286" s="8" t="str">
        <f>IF(OR(A286="",D286=""),"",IF(F286&lt;&gt;"",MAX(0,F286-D286),MAX(0,TODAY()-D286)))</f>
        <v/>
      </c>
      <c r="J286" s="4" t="n"/>
      <c r="K286" s="4" t="n"/>
    </row>
    <row r="287">
      <c r="A287" s="4" t="n"/>
      <c r="B287" s="4" t="n"/>
      <c r="C287" s="5" t="n"/>
      <c r="D287" s="5" t="n"/>
      <c r="E287" s="6" t="n"/>
      <c r="F287" s="5" t="n"/>
      <c r="G287" s="6" t="n"/>
      <c r="H287" s="7" t="str">
        <f>IF(OR(A287="",D287=""),"",IF(F287&lt;&gt;"","Paga",IF(D287&lt;TODAY(),"Vencida",IF(D287-TODAY()&lt;=7,"Vence em até 7 dias","A vencer"))))</f>
        <v/>
      </c>
      <c r="I287" s="8" t="str">
        <f>IF(OR(A287="",D287=""),"",IF(F287&lt;&gt;"",MAX(0,F287-D287),MAX(0,TODAY()-D287)))</f>
        <v/>
      </c>
      <c r="J287" s="4" t="n"/>
      <c r="K287" s="4" t="n"/>
    </row>
    <row r="288">
      <c r="A288" s="4" t="n"/>
      <c r="B288" s="4" t="n"/>
      <c r="C288" s="5" t="n"/>
      <c r="D288" s="5" t="n"/>
      <c r="E288" s="6" t="n"/>
      <c r="F288" s="5" t="n"/>
      <c r="G288" s="6" t="n"/>
      <c r="H288" s="7" t="str">
        <f>IF(OR(A288="",D288=""),"",IF(F288&lt;&gt;"","Paga",IF(D288&lt;TODAY(),"Vencida",IF(D288-TODAY()&lt;=7,"Vence em até 7 dias","A vencer"))))</f>
        <v/>
      </c>
      <c r="I288" s="8" t="str">
        <f>IF(OR(A288="",D288=""),"",IF(F288&lt;&gt;"",MAX(0,F288-D288),MAX(0,TODAY()-D288)))</f>
        <v/>
      </c>
      <c r="J288" s="4" t="n"/>
      <c r="K288" s="4" t="n"/>
    </row>
    <row r="289">
      <c r="A289" s="4" t="n"/>
      <c r="B289" s="4" t="n"/>
      <c r="C289" s="5" t="n"/>
      <c r="D289" s="5" t="n"/>
      <c r="E289" s="6" t="n"/>
      <c r="F289" s="5" t="n"/>
      <c r="G289" s="6" t="n"/>
      <c r="H289" s="7" t="str">
        <f>IF(OR(A289="",D289=""),"",IF(F289&lt;&gt;"","Paga",IF(D289&lt;TODAY(),"Vencida",IF(D289-TODAY()&lt;=7,"Vence em até 7 dias","A vencer"))))</f>
        <v/>
      </c>
      <c r="I289" s="8" t="str">
        <f>IF(OR(A289="",D289=""),"",IF(F289&lt;&gt;"",MAX(0,F289-D289),MAX(0,TODAY()-D289)))</f>
        <v/>
      </c>
      <c r="J289" s="4" t="n"/>
      <c r="K289" s="4" t="n"/>
    </row>
    <row r="290">
      <c r="A290" s="4" t="n"/>
      <c r="B290" s="4" t="n"/>
      <c r="C290" s="5" t="n"/>
      <c r="D290" s="5" t="n"/>
      <c r="E290" s="6" t="n"/>
      <c r="F290" s="5" t="n"/>
      <c r="G290" s="6" t="n"/>
      <c r="H290" s="7" t="str">
        <f>IF(OR(A290="",D290=""),"",IF(F290&lt;&gt;"","Paga",IF(D290&lt;TODAY(),"Vencida",IF(D290-TODAY()&lt;=7,"Vence em até 7 dias","A vencer"))))</f>
        <v/>
      </c>
      <c r="I290" s="8" t="str">
        <f>IF(OR(A290="",D290=""),"",IF(F290&lt;&gt;"",MAX(0,F290-D290),MAX(0,TODAY()-D290)))</f>
        <v/>
      </c>
      <c r="J290" s="4" t="n"/>
      <c r="K290" s="4" t="n"/>
    </row>
    <row r="291">
      <c r="A291" s="4" t="n"/>
      <c r="B291" s="4" t="n"/>
      <c r="C291" s="5" t="n"/>
      <c r="D291" s="5" t="n"/>
      <c r="E291" s="6" t="n"/>
      <c r="F291" s="5" t="n"/>
      <c r="G291" s="6" t="n"/>
      <c r="H291" s="7" t="str">
        <f>IF(OR(A291="",D291=""),"",IF(F291&lt;&gt;"","Paga",IF(D291&lt;TODAY(),"Vencida",IF(D291-TODAY()&lt;=7,"Vence em até 7 dias","A vencer"))))</f>
        <v/>
      </c>
      <c r="I291" s="8" t="str">
        <f>IF(OR(A291="",D291=""),"",IF(F291&lt;&gt;"",MAX(0,F291-D291),MAX(0,TODAY()-D291)))</f>
        <v/>
      </c>
      <c r="J291" s="4" t="n"/>
      <c r="K291" s="4" t="n"/>
    </row>
    <row r="292">
      <c r="A292" s="4" t="n"/>
      <c r="B292" s="4" t="n"/>
      <c r="C292" s="5" t="n"/>
      <c r="D292" s="5" t="n"/>
      <c r="E292" s="6" t="n"/>
      <c r="F292" s="5" t="n"/>
      <c r="G292" s="6" t="n"/>
      <c r="H292" s="7" t="str">
        <f>IF(OR(A292="",D292=""),"",IF(F292&lt;&gt;"","Paga",IF(D292&lt;TODAY(),"Vencida",IF(D292-TODAY()&lt;=7,"Vence em até 7 dias","A vencer"))))</f>
        <v/>
      </c>
      <c r="I292" s="8" t="str">
        <f>IF(OR(A292="",D292=""),"",IF(F292&lt;&gt;"",MAX(0,F292-D292),MAX(0,TODAY()-D292)))</f>
        <v/>
      </c>
      <c r="J292" s="4" t="n"/>
      <c r="K292" s="4" t="n"/>
    </row>
    <row r="293">
      <c r="A293" s="4" t="n"/>
      <c r="B293" s="4" t="n"/>
      <c r="C293" s="5" t="n"/>
      <c r="D293" s="5" t="n"/>
      <c r="E293" s="6" t="n"/>
      <c r="F293" s="5" t="n"/>
      <c r="G293" s="6" t="n"/>
      <c r="H293" s="7" t="str">
        <f>IF(OR(A293="",D293=""),"",IF(F293&lt;&gt;"","Paga",IF(D293&lt;TODAY(),"Vencida",IF(D293-TODAY()&lt;=7,"Vence em até 7 dias","A vencer"))))</f>
        <v/>
      </c>
      <c r="I293" s="8" t="str">
        <f>IF(OR(A293="",D293=""),"",IF(F293&lt;&gt;"",MAX(0,F293-D293),MAX(0,TODAY()-D293)))</f>
        <v/>
      </c>
      <c r="J293" s="4" t="n"/>
      <c r="K293" s="4" t="n"/>
    </row>
    <row r="294">
      <c r="A294" s="4" t="n"/>
      <c r="B294" s="4" t="n"/>
      <c r="C294" s="5" t="n"/>
      <c r="D294" s="5" t="n"/>
      <c r="E294" s="6" t="n"/>
      <c r="F294" s="5" t="n"/>
      <c r="G294" s="6" t="n"/>
      <c r="H294" s="7" t="str">
        <f>IF(OR(A294="",D294=""),"",IF(F294&lt;&gt;"","Paga",IF(D294&lt;TODAY(),"Vencida",IF(D294-TODAY()&lt;=7,"Vence em até 7 dias","A vencer"))))</f>
        <v/>
      </c>
      <c r="I294" s="8" t="str">
        <f>IF(OR(A294="",D294=""),"",IF(F294&lt;&gt;"",MAX(0,F294-D294),MAX(0,TODAY()-D294)))</f>
        <v/>
      </c>
      <c r="J294" s="4" t="n"/>
      <c r="K294" s="4" t="n"/>
    </row>
    <row r="295">
      <c r="A295" s="4" t="n"/>
      <c r="B295" s="4" t="n"/>
      <c r="C295" s="5" t="n"/>
      <c r="D295" s="5" t="n"/>
      <c r="E295" s="6" t="n"/>
      <c r="F295" s="5" t="n"/>
      <c r="G295" s="6" t="n"/>
      <c r="H295" s="7" t="str">
        <f>IF(OR(A295="",D295=""),"",IF(F295&lt;&gt;"","Paga",IF(D295&lt;TODAY(),"Vencida",IF(D295-TODAY()&lt;=7,"Vence em até 7 dias","A vencer"))))</f>
        <v/>
      </c>
      <c r="I295" s="8" t="str">
        <f>IF(OR(A295="",D295=""),"",IF(F295&lt;&gt;"",MAX(0,F295-D295),MAX(0,TODAY()-D295)))</f>
        <v/>
      </c>
      <c r="J295" s="4" t="n"/>
      <c r="K295" s="4" t="n"/>
    </row>
    <row r="296">
      <c r="A296" s="4" t="n"/>
      <c r="B296" s="4" t="n"/>
      <c r="C296" s="5" t="n"/>
      <c r="D296" s="5" t="n"/>
      <c r="E296" s="6" t="n"/>
      <c r="F296" s="5" t="n"/>
      <c r="G296" s="6" t="n"/>
      <c r="H296" s="7" t="str">
        <f>IF(OR(A296="",D296=""),"",IF(F296&lt;&gt;"","Paga",IF(D296&lt;TODAY(),"Vencida",IF(D296-TODAY()&lt;=7,"Vence em até 7 dias","A vencer"))))</f>
        <v/>
      </c>
      <c r="I296" s="8" t="str">
        <f>IF(OR(A296="",D296=""),"",IF(F296&lt;&gt;"",MAX(0,F296-D296),MAX(0,TODAY()-D296)))</f>
        <v/>
      </c>
      <c r="J296" s="4" t="n"/>
      <c r="K296" s="4" t="n"/>
    </row>
    <row r="297">
      <c r="A297" s="4" t="n"/>
      <c r="B297" s="4" t="n"/>
      <c r="C297" s="5" t="n"/>
      <c r="D297" s="5" t="n"/>
      <c r="E297" s="6" t="n"/>
      <c r="F297" s="5" t="n"/>
      <c r="G297" s="6" t="n"/>
      <c r="H297" s="7" t="str">
        <f>IF(OR(A297="",D297=""),"",IF(F297&lt;&gt;"","Paga",IF(D297&lt;TODAY(),"Vencida",IF(D297-TODAY()&lt;=7,"Vence em até 7 dias","A vencer"))))</f>
        <v/>
      </c>
      <c r="I297" s="8" t="str">
        <f>IF(OR(A297="",D297=""),"",IF(F297&lt;&gt;"",MAX(0,F297-D297),MAX(0,TODAY()-D297)))</f>
        <v/>
      </c>
      <c r="J297" s="4" t="n"/>
      <c r="K297" s="4" t="n"/>
    </row>
    <row r="298">
      <c r="A298" s="4" t="n"/>
      <c r="B298" s="4" t="n"/>
      <c r="C298" s="5" t="n"/>
      <c r="D298" s="5" t="n"/>
      <c r="E298" s="6" t="n"/>
      <c r="F298" s="5" t="n"/>
      <c r="G298" s="6" t="n"/>
      <c r="H298" s="7" t="str">
        <f>IF(OR(A298="",D298=""),"",IF(F298&lt;&gt;"","Paga",IF(D298&lt;TODAY(),"Vencida",IF(D298-TODAY()&lt;=7,"Vence em até 7 dias","A vencer"))))</f>
        <v/>
      </c>
      <c r="I298" s="8" t="str">
        <f>IF(OR(A298="",D298=""),"",IF(F298&lt;&gt;"",MAX(0,F298-D298),MAX(0,TODAY()-D298)))</f>
        <v/>
      </c>
      <c r="J298" s="4" t="n"/>
      <c r="K298" s="4" t="n"/>
    </row>
    <row r="299">
      <c r="A299" s="4" t="n"/>
      <c r="B299" s="4" t="n"/>
      <c r="C299" s="5" t="n"/>
      <c r="D299" s="5" t="n"/>
      <c r="E299" s="6" t="n"/>
      <c r="F299" s="5" t="n"/>
      <c r="G299" s="6" t="n"/>
      <c r="H299" s="7" t="str">
        <f>IF(OR(A299="",D299=""),"",IF(F299&lt;&gt;"","Paga",IF(D299&lt;TODAY(),"Vencida",IF(D299-TODAY()&lt;=7,"Vence em até 7 dias","A vencer"))))</f>
        <v/>
      </c>
      <c r="I299" s="8" t="str">
        <f>IF(OR(A299="",D299=""),"",IF(F299&lt;&gt;"",MAX(0,F299-D299),MAX(0,TODAY()-D299)))</f>
        <v/>
      </c>
      <c r="J299" s="4" t="n"/>
      <c r="K299" s="4" t="n"/>
    </row>
    <row r="300">
      <c r="A300" s="4" t="n"/>
      <c r="B300" s="4" t="n"/>
      <c r="C300" s="5" t="n"/>
      <c r="D300" s="5" t="n"/>
      <c r="E300" s="6" t="n"/>
      <c r="F300" s="5" t="n"/>
      <c r="G300" s="6" t="n"/>
      <c r="H300" s="7" t="str">
        <f>IF(OR(A300="",D300=""),"",IF(F300&lt;&gt;"","Paga",IF(D300&lt;TODAY(),"Vencida",IF(D300-TODAY()&lt;=7,"Vence em até 7 dias","A vencer"))))</f>
        <v/>
      </c>
      <c r="I300" s="8" t="str">
        <f>IF(OR(A300="",D300=""),"",IF(F300&lt;&gt;"",MAX(0,F300-D300),MAX(0,TODAY()-D300)))</f>
        <v/>
      </c>
      <c r="J300" s="4" t="n"/>
      <c r="K300" s="4" t="n"/>
    </row>
    <row r="301">
      <c r="A301" s="4" t="n"/>
      <c r="B301" s="4" t="n"/>
      <c r="C301" s="5" t="n"/>
      <c r="D301" s="5" t="n"/>
      <c r="E301" s="6" t="n"/>
      <c r="F301" s="5" t="n"/>
      <c r="G301" s="6" t="n"/>
      <c r="H301" s="7" t="str">
        <f>IF(OR(A301="",D301=""),"",IF(F301&lt;&gt;"","Paga",IF(D301&lt;TODAY(),"Vencida",IF(D301-TODAY()&lt;=7,"Vence em até 7 dias","A vencer"))))</f>
        <v/>
      </c>
      <c r="I301" s="8" t="str">
        <f>IF(OR(A301="",D301=""),"",IF(F301&lt;&gt;"",MAX(0,F301-D301),MAX(0,TODAY()-D301)))</f>
        <v/>
      </c>
      <c r="J301" s="4" t="n"/>
      <c r="K301" s="4" t="n"/>
    </row>
    <row r="302">
      <c r="A302" s="4" t="n"/>
      <c r="B302" s="4" t="n"/>
      <c r="C302" s="5" t="n"/>
      <c r="D302" s="5" t="n"/>
      <c r="E302" s="6" t="n"/>
      <c r="F302" s="5" t="n"/>
      <c r="G302" s="6" t="n"/>
      <c r="H302" s="7" t="str">
        <f>IF(OR(A302="",D302=""),"",IF(F302&lt;&gt;"","Paga",IF(D302&lt;TODAY(),"Vencida",IF(D302-TODAY()&lt;=7,"Vence em até 7 dias","A vencer"))))</f>
        <v/>
      </c>
      <c r="I302" s="8" t="str">
        <f>IF(OR(A302="",D302=""),"",IF(F302&lt;&gt;"",MAX(0,F302-D302),MAX(0,TODAY()-D302)))</f>
        <v/>
      </c>
      <c r="J302" s="4" t="n"/>
      <c r="K302" s="4" t="n"/>
    </row>
    <row r="303">
      <c r="A303" s="4" t="n"/>
      <c r="B303" s="4" t="n"/>
      <c r="C303" s="5" t="n"/>
      <c r="D303" s="5" t="n"/>
      <c r="E303" s="6" t="n"/>
      <c r="F303" s="5" t="n"/>
      <c r="G303" s="6" t="n"/>
      <c r="H303" s="7" t="str">
        <f>IF(OR(A303="",D303=""),"",IF(F303&lt;&gt;"","Paga",IF(D303&lt;TODAY(),"Vencida",IF(D303-TODAY()&lt;=7,"Vence em até 7 dias","A vencer"))))</f>
        <v/>
      </c>
      <c r="I303" s="8" t="str">
        <f>IF(OR(A303="",D303=""),"",IF(F303&lt;&gt;"",MAX(0,F303-D303),MAX(0,TODAY()-D303)))</f>
        <v/>
      </c>
      <c r="J303" s="4" t="n"/>
      <c r="K303" s="4" t="n"/>
    </row>
    <row r="304">
      <c r="A304" s="4" t="n"/>
      <c r="B304" s="4" t="n"/>
      <c r="C304" s="5" t="n"/>
      <c r="D304" s="5" t="n"/>
      <c r="E304" s="6" t="n"/>
      <c r="F304" s="5" t="n"/>
      <c r="G304" s="6" t="n"/>
      <c r="H304" s="7" t="str">
        <f>IF(OR(A304="",D304=""),"",IF(F304&lt;&gt;"","Paga",IF(D304&lt;TODAY(),"Vencida",IF(D304-TODAY()&lt;=7,"Vence em até 7 dias","A vencer"))))</f>
        <v/>
      </c>
      <c r="I304" s="8" t="str">
        <f>IF(OR(A304="",D304=""),"",IF(F304&lt;&gt;"",MAX(0,F304-D304),MAX(0,TODAY()-D304)))</f>
        <v/>
      </c>
      <c r="J304" s="4" t="n"/>
      <c r="K304" s="4" t="n"/>
    </row>
  </sheetData>
  <conditionalFormatting sqref="H5:H304">
    <cfRule type="expression" priority="1" dxfId="0">
      <formula>H5="Paga"</formula>
    </cfRule>
    <cfRule type="expression" priority="2" dxfId="1">
      <formula>H5="Vencida"</formula>
    </cfRule>
    <cfRule type="expression" priority="3" dxfId="2">
      <formula>H5="Vence em até 7 dias"</formula>
    </cfRule>
  </conditionalFormatting>
  <dataValidations count="2">
    <dataValidation sqref="K5:K304" showDropDown="0" showInputMessage="0" showErrorMessage="0" allowBlank="1" type="list">
      <formula1>"Pix,Boleto,Débito,Cartão,Dinheiro,Transferência"</formula1>
    </dataValidation>
    <dataValidation sqref="B5:B304" showDropDown="0" showInputMessage="0" showErrorMessage="0" allowBlank="1" type="list">
      <formula1>=Resumo!$D$4:$D$11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E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4" customWidth="1" min="3" max="3"/>
    <col width="22" customWidth="1" min="4" max="4"/>
    <col width="16" customWidth="1" min="5" max="5"/>
  </cols>
  <sheetData>
    <row r="1" ht="28" customHeight="1">
      <c r="A1" s="1" t="inlineStr">
        <is>
          <t>Resumo</t>
        </is>
      </c>
    </row>
    <row r="2">
      <c r="A2" s="2" t="inlineStr">
        <is>
          <t>Valores calculados a partir da aba Contas, pela data de hoje. Escolha mês e ano para ver o que foi pago no período.</t>
        </is>
      </c>
    </row>
    <row r="3" ht="30" customHeight="1">
      <c r="D3" s="3" t="inlineStr">
        <is>
          <t>Categoria</t>
        </is>
      </c>
      <c r="E3" s="3" t="inlineStr">
        <is>
          <t>Em aberto (R$)</t>
        </is>
      </c>
    </row>
    <row r="4">
      <c r="A4" s="9" t="inlineStr">
        <is>
          <t>Total a pagar (contas em aberto)</t>
        </is>
      </c>
      <c r="B4" s="10">
        <f>SUMIF(Contas!$H$5:$H$304,"&lt;&gt;Paga",Contas!$E$5:$E$304)</f>
        <v>1915.8</v>
      </c>
      <c r="D4" s="4" t="inlineStr">
        <is>
          <t>Moradia</t>
        </is>
      </c>
      <c r="E4" s="11">
        <f>SUMIFS(Contas!$E$5:$E$304,Contas!$B$5:$B$304,D4,Contas!$H$5:$H$304,"&lt;&gt;Paga",Contas!$A$5:$A$304,"&lt;&gt;")</f>
        <v>0.0</v>
      </c>
    </row>
    <row r="5">
      <c r="A5" s="9" t="inlineStr">
        <is>
          <t>Vencidas (valor)</t>
        </is>
      </c>
      <c r="B5" s="10">
        <f>SUMIF(Contas!$H$5:$H$304,"Vencida",Contas!$E$5:$E$304)</f>
        <v>0.0</v>
      </c>
      <c r="D5" s="4" t="inlineStr">
        <is>
          <t>Saúde</t>
        </is>
      </c>
      <c r="E5" s="11">
        <f>SUMIFS(Contas!$E$5:$E$304,Contas!$B$5:$B$304,D5,Contas!$H$5:$H$304,"&lt;&gt;Paga",Contas!$A$5:$A$304,"&lt;&gt;")</f>
        <v>0.0</v>
      </c>
    </row>
    <row r="6">
      <c r="A6" s="9" t="inlineStr">
        <is>
          <t>Vence em até 7 dias (valor)</t>
        </is>
      </c>
      <c r="B6" s="10">
        <f>SUMIF(Contas!$H$5:$H$304,"Vence em até 7 dias",Contas!$E$5:$E$304)</f>
        <v>0.0</v>
      </c>
      <c r="D6" s="4" t="inlineStr">
        <is>
          <t>Educação</t>
        </is>
      </c>
      <c r="E6" s="11">
        <f>SUMIFS(Contas!$E$5:$E$304,Contas!$B$5:$B$304,D6,Contas!$H$5:$H$304,"&lt;&gt;Paga",Contas!$A$5:$A$304,"&lt;&gt;")</f>
        <v>0.0</v>
      </c>
    </row>
    <row r="7">
      <c r="A7" s="9" t="inlineStr">
        <is>
          <t>Quantidade vencida</t>
        </is>
      </c>
      <c r="B7" s="12">
        <f>COUNTIF(Contas!$H$5:$H$304,"Vencida")</f>
        <v>0</v>
      </c>
      <c r="D7" s="4" t="inlineStr">
        <is>
          <t>Transporte</t>
        </is>
      </c>
      <c r="E7" s="11">
        <f>SUMIFS(Contas!$E$5:$E$304,Contas!$B$5:$B$304,D7,Contas!$H$5:$H$304,"&lt;&gt;Paga",Contas!$A$5:$A$304,"&lt;&gt;")</f>
        <v>0.0</v>
      </c>
    </row>
    <row r="8">
      <c r="A8" s="9" t="inlineStr">
        <is>
          <t>Quantidade paga</t>
        </is>
      </c>
      <c r="B8" s="12">
        <f>COUNTIF(Contas!$H$5:$H$304,"Paga")</f>
        <v>4</v>
      </c>
      <c r="D8" s="4" t="inlineStr">
        <is>
          <t>Serviços</t>
        </is>
      </c>
      <c r="E8" s="11">
        <f>SUMIFS(Contas!$E$5:$E$304,Contas!$B$5:$B$304,D8,Contas!$H$5:$H$304,"&lt;&gt;Paga",Contas!$A$5:$A$304,"&lt;&gt;")</f>
        <v>0.0</v>
      </c>
    </row>
    <row r="9">
      <c r="D9" s="4" t="inlineStr">
        <is>
          <t>Impostos</t>
        </is>
      </c>
      <c r="E9" s="11">
        <f>SUMIFS(Contas!$E$5:$E$304,Contas!$B$5:$B$304,D9,Contas!$H$5:$H$304,"&lt;&gt;Paga",Contas!$A$5:$A$304,"&lt;&gt;")</f>
        <v>0.0</v>
      </c>
    </row>
    <row r="10">
      <c r="A10" s="13" t="inlineStr">
        <is>
          <t>Mês (1 a 12)</t>
        </is>
      </c>
      <c r="B10" s="14" t="n">
        <v>3</v>
      </c>
      <c r="D10" s="4" t="inlineStr">
        <is>
          <t>Lazer</t>
        </is>
      </c>
      <c r="E10" s="11">
        <f>SUMIFS(Contas!$E$5:$E$304,Contas!$B$5:$B$304,D10,Contas!$H$5:$H$304,"&lt;&gt;Paga",Contas!$A$5:$A$304,"&lt;&gt;")</f>
        <v>0.0</v>
      </c>
    </row>
    <row r="11">
      <c r="A11" s="13" t="inlineStr">
        <is>
          <t>Ano</t>
        </is>
      </c>
      <c r="B11" s="14" t="n">
        <v>2027</v>
      </c>
      <c r="D11" s="4" t="inlineStr">
        <is>
          <t>Outros</t>
        </is>
      </c>
      <c r="E11" s="11">
        <f>SUMIFS(Contas!$E$5:$E$304,Contas!$B$5:$B$304,D11,Contas!$H$5:$H$304,"&lt;&gt;Paga",Contas!$A$5:$A$304,"&lt;&gt;")</f>
        <v>0.0</v>
      </c>
    </row>
    <row r="12">
      <c r="A12" s="9" t="inlineStr">
        <is>
          <t>Pago no mês escolhido</t>
        </is>
      </c>
      <c r="B12" s="10">
        <f>SUMIFS(Contas!$G$5:$G$304,Contas!$F$5:$F$304,"&gt;="&amp;DATE($B$11,$B$10,1),Contas!$F$5:$F$304,"&lt;"&amp;DATE($B$11,$B$10+1,1))</f>
        <v>2103.6000000000004</v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A8F98"/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18" customHeight="1">
      <c r="A3" s="13" t="n">
        <v>1</v>
      </c>
      <c r="B3" s="15" t="inlineStr">
        <is>
          <t>Registre cada conta na aba Contas: nome, categoria, data de emissão, vencimento e valor.</t>
        </is>
      </c>
    </row>
    <row r="4" ht="32" customHeight="1">
      <c r="A4" s="13" t="n">
        <v>2</v>
      </c>
      <c r="B4" s="15" t="inlineStr">
        <is>
          <t>Quando pagar, digite a data do pagamento, o valor pago, a forma e o número do recibo ou da nota. A situação vira Paga.</t>
        </is>
      </c>
    </row>
    <row r="5" ht="18" customHeight="1">
      <c r="A5" s="13" t="n">
        <v>3</v>
      </c>
      <c r="B5" s="15" t="inlineStr">
        <is>
          <t>A situação é automática: A vencer, Vence em até 7 dias, Vencida ou Paga, de acordo com a data de hoje.</t>
        </is>
      </c>
    </row>
    <row r="6" ht="32" customHeight="1">
      <c r="A6" s="13" t="n">
        <v>4</v>
      </c>
      <c r="B6" s="15" t="inlineStr">
        <is>
          <t>Dias de atraso mostra quantos dias passaram do vencimento (em contas vencidas) ou o atraso do pagamento (em contas pagas).</t>
        </is>
      </c>
    </row>
    <row r="7" ht="18" customHeight="1">
      <c r="A7" s="13" t="n">
        <v>5</v>
      </c>
      <c r="B7" s="15" t="inlineStr">
        <is>
          <t>A aba Resumo soma o que está em aberto, o que está vencido e quanto foi pago no mês escolhido.</t>
        </is>
      </c>
    </row>
    <row r="8" ht="32" customHeight="1">
      <c r="A8" s="13" t="n">
        <v>6</v>
      </c>
      <c r="B8" s="15" t="inlineStr">
        <is>
          <t>Guarde o número do recibo para localizar o comprovante depois. A planilha não armazena o arquivo, só o número.</t>
        </is>
      </c>
    </row>
    <row r="9"/>
    <row r="10">
      <c r="B10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Controle de contas, faturas e recibos</dc:title>
  <dc:description>Contas a pagar com vencimento, situação automática, pagamentos e número de recibo.</dc:description>
  <dcterms:created xsi:type="dcterms:W3CDTF">2026-10-21T15:55:59Z</dcterms:created>
  <dcterms:modified xsi:type="dcterms:W3CDTF">2026-10-21T15:55:59Z</dcterms:modified>
  <cp:keywords>modelo, planilha, Excel na prática</cp:keywords>
</cp:coreProperties>
</file>